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KM1" sheetId="1" r:id="rId1"/>
    <sheet name="OV1" sheetId="2" r:id="rId2"/>
    <sheet name="CC1" sheetId="3" r:id="rId3"/>
  </sheets>
  <calcPr calcId="144525"/>
</workbook>
</file>

<file path=xl/sharedStrings.xml><?xml version="1.0" encoding="utf-8"?>
<sst xmlns="http://schemas.openxmlformats.org/spreadsheetml/2006/main" count="167" uniqueCount="115">
  <si>
    <r>
      <rPr>
        <b/>
        <sz val="18"/>
        <color theme="1"/>
        <rFont val="宋体"/>
        <charset val="134"/>
        <scheme val="minor"/>
      </rPr>
      <t>KM1</t>
    </r>
    <r>
      <rPr>
        <sz val="18"/>
        <color theme="1"/>
        <rFont val="宋体"/>
        <charset val="134"/>
        <scheme val="minor"/>
      </rPr>
      <t>:</t>
    </r>
    <r>
      <rPr>
        <sz val="10"/>
        <color theme="1"/>
        <rFont val="宋体"/>
        <charset val="134"/>
        <scheme val="minor"/>
      </rPr>
      <t>(万元/%）</t>
    </r>
  </si>
  <si>
    <r>
      <rPr>
        <b/>
        <sz val="14"/>
        <color rgb="FF000000"/>
        <rFont val="仿宋_GB2312"/>
        <charset val="134"/>
      </rPr>
      <t>可用资本（数额</t>
    </r>
    <r>
      <rPr>
        <b/>
        <sz val="14"/>
        <color rgb="FF000000"/>
        <rFont val="仿宋_GB2312"/>
        <charset val="134"/>
      </rPr>
      <t>）</t>
    </r>
  </si>
  <si>
    <t>核心一级资本净额</t>
  </si>
  <si>
    <t>一级资本净额</t>
  </si>
  <si>
    <t>资本净额</t>
  </si>
  <si>
    <t>风险加权资产（数额）</t>
  </si>
  <si>
    <t>风险加权资产合计</t>
  </si>
  <si>
    <t>资本充足率</t>
  </si>
  <si>
    <t>核心一级资本充足率（%）</t>
  </si>
  <si>
    <t>一级资本充足率（%）</t>
  </si>
  <si>
    <t>资本充足率（%）</t>
  </si>
  <si>
    <t>其他各级资本要求</t>
  </si>
  <si>
    <t>储备资本要求（%）</t>
  </si>
  <si>
    <t>逆周期资本要求（%）</t>
  </si>
  <si>
    <t>全球系统重要性银行或国内系统重要性银行附加资本要求（%）</t>
  </si>
  <si>
    <t>其他各级资本要求（%）（8+9+10）</t>
  </si>
  <si>
    <t>满足最低资本要求后的可用核心一级资本净额占风险加权资产的比例（%）</t>
  </si>
  <si>
    <t>杠杆率</t>
  </si>
  <si>
    <t>调整后表内外资产余额</t>
  </si>
  <si>
    <t>杠杆率（%）</t>
  </si>
  <si>
    <r>
      <rPr>
        <sz val="14"/>
        <color rgb="FF000000"/>
        <rFont val="仿宋_GB2312"/>
        <charset val="134"/>
      </rPr>
      <t>14</t>
    </r>
    <r>
      <rPr>
        <sz val="14"/>
        <color rgb="FF000000"/>
        <rFont val="仿宋_GB2312"/>
        <charset val="134"/>
      </rPr>
      <t>a</t>
    </r>
  </si>
  <si>
    <r>
      <rPr>
        <sz val="14"/>
        <color rgb="FF000000"/>
        <rFont val="仿宋_GB2312"/>
        <charset val="134"/>
      </rPr>
      <t>杠杆率</t>
    </r>
    <r>
      <rPr>
        <sz val="14"/>
        <color rgb="FF000000"/>
        <rFont val="仿宋_GB2312"/>
        <charset val="134"/>
      </rPr>
      <t>a（</t>
    </r>
    <r>
      <rPr>
        <sz val="14"/>
        <color rgb="FF000000"/>
        <rFont val="仿宋_GB2312"/>
        <charset val="134"/>
      </rPr>
      <t>%）</t>
    </r>
  </si>
  <si>
    <t>流动性覆盖率</t>
  </si>
  <si>
    <t>合格优质流动性资产</t>
  </si>
  <si>
    <t>不适用</t>
  </si>
  <si>
    <r>
      <rPr>
        <sz val="14"/>
        <color rgb="FF000000"/>
        <rFont val="仿宋_GB2312"/>
        <charset val="134"/>
      </rPr>
      <t>现金净流出</t>
    </r>
    <r>
      <rPr>
        <sz val="14"/>
        <color rgb="FF000000"/>
        <rFont val="仿宋_GB2312"/>
        <charset val="134"/>
      </rPr>
      <t>量</t>
    </r>
  </si>
  <si>
    <t>流动性覆盖率（%）</t>
  </si>
  <si>
    <t>净稳定资金比例</t>
  </si>
  <si>
    <t>可用稳定资金合计</t>
  </si>
  <si>
    <t>所需稳定资金合计</t>
  </si>
  <si>
    <t>净稳定资金比例（%）</t>
  </si>
  <si>
    <t>流动性比例</t>
  </si>
  <si>
    <t>流动性比例（%）</t>
  </si>
  <si>
    <r>
      <rPr>
        <b/>
        <sz val="18"/>
        <color theme="1"/>
        <rFont val="宋体"/>
        <charset val="134"/>
        <scheme val="minor"/>
      </rPr>
      <t>OV1</t>
    </r>
    <r>
      <rPr>
        <sz val="11"/>
        <color theme="1"/>
        <rFont val="宋体"/>
        <charset val="134"/>
        <scheme val="minor"/>
      </rPr>
      <t>:</t>
    </r>
    <r>
      <rPr>
        <sz val="10"/>
        <color theme="1"/>
        <rFont val="宋体"/>
        <charset val="134"/>
        <scheme val="minor"/>
      </rPr>
      <t>(万元/%）</t>
    </r>
  </si>
  <si>
    <t>风险加权资产</t>
  </si>
  <si>
    <t>信用风险</t>
  </si>
  <si>
    <t>市场风险</t>
  </si>
  <si>
    <t>操作风险</t>
  </si>
  <si>
    <t>交易账簿和银行账簿间转换的资本要求</t>
  </si>
  <si>
    <t>合计</t>
  </si>
  <si>
    <r>
      <rPr>
        <b/>
        <sz val="18"/>
        <color theme="1"/>
        <rFont val="宋体"/>
        <charset val="134"/>
        <scheme val="minor"/>
      </rPr>
      <t>CC1</t>
    </r>
    <r>
      <rPr>
        <sz val="11"/>
        <color theme="1"/>
        <rFont val="宋体"/>
        <charset val="134"/>
        <scheme val="minor"/>
      </rPr>
      <t>:</t>
    </r>
    <r>
      <rPr>
        <sz val="10"/>
        <color theme="1"/>
        <rFont val="宋体"/>
        <charset val="134"/>
        <scheme val="minor"/>
      </rPr>
      <t>(万元/%）</t>
    </r>
  </si>
  <si>
    <t>核心一级资本</t>
  </si>
  <si>
    <t>实收资本可计入部分</t>
  </si>
  <si>
    <t>资本公积可计入部分</t>
  </si>
  <si>
    <t>2a</t>
  </si>
  <si>
    <t>盈余公积</t>
  </si>
  <si>
    <t>2b</t>
  </si>
  <si>
    <t>一般风险准备</t>
  </si>
  <si>
    <t>2c</t>
  </si>
  <si>
    <t>未分配利润</t>
  </si>
  <si>
    <t>少数股东资本可计入部分</t>
  </si>
  <si>
    <t>累计其他综合收益</t>
  </si>
  <si>
    <t>扣除前的核心一级资本</t>
  </si>
  <si>
    <t>核心一级资本：扣除项　</t>
  </si>
  <si>
    <t>审慎估值调整</t>
  </si>
  <si>
    <t>商誉（扣除递延税负债）</t>
  </si>
  <si>
    <t>其他无形资产（土地使用权除外）（扣除递延税负债）</t>
  </si>
  <si>
    <t>依赖未来盈利的由经营亏损引起的净递延税资产</t>
  </si>
  <si>
    <t>对未按公允价值计量的项目进行套期形成的现金流储备</t>
  </si>
  <si>
    <t>损失准备缺口</t>
  </si>
  <si>
    <t>资产证券化销售利得</t>
  </si>
  <si>
    <t>自身信用风险变化导致其负债公允价值变化带来的未实现损益</t>
  </si>
  <si>
    <t>确定受益类的养老金资产净额（扣除递延税负债）</t>
  </si>
  <si>
    <t>直接或间接持有本银行的股票</t>
  </si>
  <si>
    <t>银行间或银行与其他金融机构间通过协议相互持有的核心一级资本</t>
  </si>
  <si>
    <t>对未并表金融机构小额少数资本投资中的核心一级资本中应扣除金额</t>
  </si>
  <si>
    <t>对未并表金融机构大额少数资本投资中的核心一级资本中应扣除金额</t>
  </si>
  <si>
    <t>其他依赖于银行未来盈利的净递延税资产中应扣除金额</t>
  </si>
  <si>
    <t>对未并表金融机构大额少数资本投资中的核心一级资本和其他依赖于银行未来盈利的净递延税资产的未扣除部分超过核心一级资本15%的应扣除金额</t>
  </si>
  <si>
    <t xml:space="preserve">    其中：应在对金融机构大额少数资本投资中扣除的金额</t>
  </si>
  <si>
    <t xml:space="preserve">    其中：应在其他依赖于银行未来盈利的净递延税资产中扣除的金额</t>
  </si>
  <si>
    <t>其他应在核心一级资本中扣除的项目合计</t>
  </si>
  <si>
    <t>应从其他一级资本和二级资本中扣除的未扣缺口</t>
  </si>
  <si>
    <t>核心一级资本扣除项总和</t>
  </si>
  <si>
    <t>其他一级资本</t>
  </si>
  <si>
    <t>其他一级资本工具及其溢价</t>
  </si>
  <si>
    <t xml:space="preserve">    其中：权益部分</t>
  </si>
  <si>
    <t xml:space="preserve">    其中：负债部分</t>
  </si>
  <si>
    <t>扣除前的其他一级资本</t>
  </si>
  <si>
    <t>其他一级资本:扣除项</t>
  </si>
  <si>
    <t>直接或间接持有的本银行其他一级资本</t>
  </si>
  <si>
    <t>银行间或银行与其他金融机构间通过协议相互持有的其他一级资本</t>
  </si>
  <si>
    <t>对未并表金融机构小额少数资本投资中的其他一级资本中应扣除金额</t>
  </si>
  <si>
    <t>对未并表金融机构大额少数资本投资中的其他一级资本中应扣除金额</t>
  </si>
  <si>
    <t>其他应在其他一级资本中扣除的项目合计</t>
  </si>
  <si>
    <t>应从二级资本中扣除的未扣缺口</t>
  </si>
  <si>
    <t>其他一级资本扣除项总和</t>
  </si>
  <si>
    <t>其他一级资本净额</t>
  </si>
  <si>
    <t>二级资本</t>
  </si>
  <si>
    <t>二级资本工具及其溢价</t>
  </si>
  <si>
    <t>超额损失准备可计入部分</t>
  </si>
  <si>
    <t>扣除前的二级资本</t>
  </si>
  <si>
    <t>二级资本：扣除项</t>
  </si>
  <si>
    <t>直接或间接持有的本银行的二级资本</t>
  </si>
  <si>
    <t>对未并表金融机构小额少数资本投资中的二级资本中应扣除金额</t>
  </si>
  <si>
    <t>对未并表金融机构大额少数资本投资中的二级资本</t>
  </si>
  <si>
    <t>其他应在二级资本中扣除的项目合计</t>
  </si>
  <si>
    <t>二级资本扣除项总和</t>
  </si>
  <si>
    <t>二级资本净额</t>
  </si>
  <si>
    <t>总资本净额</t>
  </si>
  <si>
    <t>资本充足率和其他各级资本要求</t>
  </si>
  <si>
    <t>核心一级资本充足率</t>
  </si>
  <si>
    <t>一级资本充足率</t>
  </si>
  <si>
    <t>其他各级资本要求（%）</t>
  </si>
  <si>
    <t xml:space="preserve">    其中：储备资本要求</t>
  </si>
  <si>
    <t xml:space="preserve">    其中：逆周期资本要求</t>
  </si>
  <si>
    <t xml:space="preserve">    其中：全球系统重要性银行或国内系统重要性银行附加资本要求</t>
  </si>
  <si>
    <t>我国最低监管资本要求</t>
  </si>
  <si>
    <t>门槛扣除项中未扣除部分</t>
  </si>
  <si>
    <t>对未并表金融机构的小额少数资本投资中未扣除部分</t>
  </si>
  <si>
    <t>对未并表金融机构的大额少数资本投资中未扣除部分</t>
  </si>
  <si>
    <t>其他依赖于银行未来盈利的净递延税资产（扣除递延税负债）</t>
  </si>
  <si>
    <t>可计入二级资本的超额损失准备的限额</t>
  </si>
  <si>
    <t>权重法下，实际计提的超额损失准备金额</t>
  </si>
  <si>
    <t>权重法下，可计入二级资本超额损失准备的数额</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</si>
</sst>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宋体"/>
      <charset val="134"/>
      <scheme val="minor"/>
    </font>
    <font>
      <b/>
      <sz val="18"/>
      <color theme="1"/>
      <name val="宋体"/>
      <charset val="134"/>
      <scheme val="minor"/>
    </font>
    <font>
      <sz val="14"/>
      <color rgb="FF000000"/>
      <name val="仿宋_GB2312"/>
      <charset val="134"/>
    </font>
    <font>
      <sz val="14"/>
      <name val="仿宋_GB2312"/>
      <charset val="134"/>
    </font>
    <font>
      <sz val="16"/>
      <color rgb="FF000000"/>
      <name val="仿宋_GB2312"/>
      <charset val="134"/>
    </font>
    <font>
      <sz val="16"/>
      <name val="仿宋_GB2312"/>
      <charset val="134"/>
    </font>
    <font>
      <b/>
      <sz val="14"/>
      <color rgb="FF000000"/>
      <name val="仿宋_GB2312"/>
      <charset val="134"/>
    </font>
    <font>
      <b/>
      <sz val="14"/>
      <name val="仿宋_GB2312"/>
      <charset val="134"/>
    </font>
    <font>
      <sz val="11"/>
      <name val="宋体"/>
      <charset val="134"/>
      <scheme val="minor"/>
    </font>
    <font>
      <sz val="18"/>
      <color theme="1"/>
      <name val="宋体"/>
      <charset val="134"/>
      <scheme val="minor"/>
    </font>
    <font>
      <sz val="12"/>
      <color rgb="FF000000"/>
      <name val="宋体"/>
      <charset val="134"/>
    </font>
    <font>
      <sz val="12"/>
      <name val="宋体"/>
      <charset val="134"/>
    </font>
    <font>
      <sz val="11"/>
      <color theme="0"/>
      <name val="宋体"/>
      <charset val="0"/>
      <scheme val="minor"/>
    </font>
    <font>
      <sz val="11"/>
      <color rgb="FFFA7D00"/>
      <name val="宋体"/>
      <charset val="0"/>
      <scheme val="minor"/>
    </font>
    <font>
      <u/>
      <sz val="11"/>
      <color rgb="FF0000FF"/>
      <name val="宋体"/>
      <charset val="0"/>
      <scheme val="minor"/>
    </font>
    <font>
      <sz val="11"/>
      <color rgb="FF9C0006"/>
      <name val="宋体"/>
      <charset val="0"/>
      <scheme val="minor"/>
    </font>
    <font>
      <sz val="11"/>
      <color rgb="FFFF0000"/>
      <name val="宋体"/>
      <charset val="0"/>
      <scheme val="minor"/>
    </font>
    <font>
      <sz val="11"/>
      <color rgb="FF3F3F76"/>
      <name val="宋体"/>
      <charset val="0"/>
      <scheme val="minor"/>
    </font>
    <font>
      <sz val="11"/>
      <color theme="1"/>
      <name val="宋体"/>
      <charset val="0"/>
      <scheme val="minor"/>
    </font>
    <font>
      <b/>
      <sz val="11"/>
      <color theme="1"/>
      <name val="宋体"/>
      <charset val="0"/>
      <scheme val="minor"/>
    </font>
    <font>
      <b/>
      <sz val="11"/>
      <color rgb="FF3F3F3F"/>
      <name val="宋体"/>
      <charset val="0"/>
      <scheme val="minor"/>
    </font>
    <font>
      <i/>
      <sz val="11"/>
      <color rgb="FF7F7F7F"/>
      <name val="宋体"/>
      <charset val="0"/>
      <scheme val="minor"/>
    </font>
    <font>
      <b/>
      <sz val="11"/>
      <color rgb="FFFFFFFF"/>
      <name val="宋体"/>
      <charset val="0"/>
      <scheme val="minor"/>
    </font>
    <font>
      <u/>
      <sz val="11"/>
      <color rgb="FF800080"/>
      <name val="宋体"/>
      <charset val="0"/>
      <scheme val="minor"/>
    </font>
    <font>
      <b/>
      <sz val="11"/>
      <color theme="3"/>
      <name val="宋体"/>
      <charset val="134"/>
      <scheme val="minor"/>
    </font>
    <font>
      <b/>
      <sz val="13"/>
      <color theme="3"/>
      <name val="宋体"/>
      <charset val="134"/>
      <scheme val="minor"/>
    </font>
    <font>
      <b/>
      <sz val="11"/>
      <color rgb="FFFA7D00"/>
      <name val="宋体"/>
      <charset val="0"/>
      <scheme val="minor"/>
    </font>
    <font>
      <b/>
      <sz val="15"/>
      <color theme="3"/>
      <name val="宋体"/>
      <charset val="134"/>
      <scheme val="minor"/>
    </font>
    <font>
      <sz val="11"/>
      <color rgb="FF9C6500"/>
      <name val="宋体"/>
      <charset val="0"/>
      <scheme val="minor"/>
    </font>
    <font>
      <sz val="11"/>
      <color rgb="FF006100"/>
      <name val="宋体"/>
      <charset val="0"/>
      <scheme val="minor"/>
    </font>
    <font>
      <b/>
      <sz val="18"/>
      <color theme="3"/>
      <name val="宋体"/>
      <charset val="134"/>
      <scheme val="minor"/>
    </font>
    <font>
      <sz val="10"/>
      <color theme="1"/>
      <name val="宋体"/>
      <charset val="134"/>
      <scheme val="minor"/>
    </font>
  </fonts>
  <fills count="36">
    <fill>
      <patternFill patternType="none"/>
    </fill>
    <fill>
      <patternFill patternType="gray125"/>
    </fill>
    <fill>
      <patternFill patternType="solid">
        <fgColor rgb="FFD9D9D9"/>
        <bgColor indexed="64"/>
      </patternFill>
    </fill>
    <fill>
      <patternFill patternType="solid">
        <fgColor rgb="FFBEBEBE"/>
        <bgColor indexed="64"/>
      </patternFill>
    </fill>
    <fill>
      <patternFill patternType="solid">
        <fgColor theme="0" tint="-0.15"/>
        <bgColor indexed="64"/>
      </patternFill>
    </fill>
    <fill>
      <patternFill patternType="solid">
        <fgColor theme="8"/>
        <bgColor indexed="64"/>
      </patternFill>
    </fill>
    <fill>
      <patternFill patternType="solid">
        <fgColor rgb="FFFFC7CE"/>
        <bgColor indexed="64"/>
      </patternFill>
    </fill>
    <fill>
      <patternFill patternType="solid">
        <fgColor theme="7"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theme="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rgb="FFFFEB9C"/>
        <bgColor indexed="64"/>
      </patternFill>
    </fill>
    <fill>
      <patternFill patternType="solid">
        <fgColor rgb="FFC6EFCE"/>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0" borderId="0"/>
    <xf numFmtId="0" fontId="18" fillId="14" borderId="0" applyNumberFormat="0" applyBorder="0" applyAlignment="0" applyProtection="0">
      <alignment vertical="center"/>
    </xf>
    <xf numFmtId="0" fontId="17"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9"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2" fillId="1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8" borderId="9" applyNumberFormat="0" applyFont="0" applyAlignment="0" applyProtection="0">
      <alignment vertical="center"/>
    </xf>
    <xf numFmtId="0" fontId="12" fillId="11" borderId="0" applyNumberFormat="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7" fillId="0" borderId="8" applyNumberFormat="0" applyFill="0" applyAlignment="0" applyProtection="0">
      <alignment vertical="center"/>
    </xf>
    <xf numFmtId="0" fontId="25" fillId="0" borderId="8" applyNumberFormat="0" applyFill="0" applyAlignment="0" applyProtection="0">
      <alignment vertical="center"/>
    </xf>
    <xf numFmtId="0" fontId="12" fillId="17" borderId="0" applyNumberFormat="0" applyBorder="0" applyAlignment="0" applyProtection="0">
      <alignment vertical="center"/>
    </xf>
    <xf numFmtId="0" fontId="24" fillId="0" borderId="7" applyNumberFormat="0" applyFill="0" applyAlignment="0" applyProtection="0">
      <alignment vertical="center"/>
    </xf>
    <xf numFmtId="0" fontId="12" fillId="7" borderId="0" applyNumberFormat="0" applyBorder="0" applyAlignment="0" applyProtection="0">
      <alignment vertical="center"/>
    </xf>
    <xf numFmtId="0" fontId="20" fillId="10" borderId="5" applyNumberFormat="0" applyAlignment="0" applyProtection="0">
      <alignment vertical="center"/>
    </xf>
    <xf numFmtId="0" fontId="26" fillId="10" borderId="3" applyNumberFormat="0" applyAlignment="0" applyProtection="0">
      <alignment vertical="center"/>
    </xf>
    <xf numFmtId="0" fontId="22" fillId="13" borderId="6" applyNumberFormat="0" applyAlignment="0" applyProtection="0">
      <alignment vertical="center"/>
    </xf>
    <xf numFmtId="0" fontId="18" fillId="24" borderId="0" applyNumberFormat="0" applyBorder="0" applyAlignment="0" applyProtection="0">
      <alignment vertical="center"/>
    </xf>
    <xf numFmtId="0" fontId="12" fillId="25" borderId="0" applyNumberFormat="0" applyBorder="0" applyAlignment="0" applyProtection="0">
      <alignment vertical="center"/>
    </xf>
    <xf numFmtId="0" fontId="13" fillId="0" borderId="2" applyNumberFormat="0" applyFill="0" applyAlignment="0" applyProtection="0">
      <alignment vertical="center"/>
    </xf>
    <xf numFmtId="0" fontId="19" fillId="0" borderId="4" applyNumberFormat="0" applyFill="0" applyAlignment="0" applyProtection="0">
      <alignment vertical="center"/>
    </xf>
    <xf numFmtId="0" fontId="29" fillId="23" borderId="0" applyNumberFormat="0" applyBorder="0" applyAlignment="0" applyProtection="0">
      <alignment vertical="center"/>
    </xf>
    <xf numFmtId="0" fontId="28" fillId="22" borderId="0" applyNumberFormat="0" applyBorder="0" applyAlignment="0" applyProtection="0">
      <alignment vertical="center"/>
    </xf>
    <xf numFmtId="0" fontId="18" fillId="27" borderId="0" applyNumberFormat="0" applyBorder="0" applyAlignment="0" applyProtection="0">
      <alignment vertical="center"/>
    </xf>
    <xf numFmtId="0" fontId="12" fillId="15" borderId="0" applyNumberFormat="0" applyBorder="0" applyAlignment="0" applyProtection="0">
      <alignment vertical="center"/>
    </xf>
    <xf numFmtId="0" fontId="18" fillId="26" borderId="0" applyNumberFormat="0" applyBorder="0" applyAlignment="0" applyProtection="0">
      <alignment vertical="center"/>
    </xf>
    <xf numFmtId="0" fontId="18" fillId="12" borderId="0" applyNumberFormat="0" applyBorder="0" applyAlignment="0" applyProtection="0">
      <alignment vertical="center"/>
    </xf>
    <xf numFmtId="0" fontId="18" fillId="28" borderId="0" applyNumberFormat="0" applyBorder="0" applyAlignment="0" applyProtection="0">
      <alignment vertical="center"/>
    </xf>
    <xf numFmtId="0" fontId="18" fillId="30" borderId="0" applyNumberFormat="0" applyBorder="0" applyAlignment="0" applyProtection="0">
      <alignment vertical="center"/>
    </xf>
    <xf numFmtId="0" fontId="12" fillId="29" borderId="0" applyNumberFormat="0" applyBorder="0" applyAlignment="0" applyProtection="0">
      <alignment vertical="center"/>
    </xf>
    <xf numFmtId="0" fontId="12" fillId="21" borderId="0" applyNumberFormat="0" applyBorder="0" applyAlignment="0" applyProtection="0">
      <alignment vertical="center"/>
    </xf>
    <xf numFmtId="0" fontId="18" fillId="20" borderId="0" applyNumberFormat="0" applyBorder="0" applyAlignment="0" applyProtection="0">
      <alignment vertical="center"/>
    </xf>
    <xf numFmtId="0" fontId="18" fillId="19" borderId="0" applyNumberFormat="0" applyBorder="0" applyAlignment="0" applyProtection="0">
      <alignment vertical="center"/>
    </xf>
    <xf numFmtId="0" fontId="12" fillId="5" borderId="0" applyNumberFormat="0" applyBorder="0" applyAlignment="0" applyProtection="0">
      <alignment vertical="center"/>
    </xf>
    <xf numFmtId="0" fontId="18" fillId="31"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18" fillId="34" borderId="0" applyNumberFormat="0" applyBorder="0" applyAlignment="0" applyProtection="0">
      <alignment vertical="center"/>
    </xf>
    <xf numFmtId="0" fontId="12" fillId="35" borderId="0" applyNumberFormat="0" applyBorder="0" applyAlignment="0" applyProtection="0">
      <alignment vertical="center"/>
    </xf>
  </cellStyleXfs>
  <cellXfs count="40">
    <xf numFmtId="0" fontId="0" fillId="0" borderId="0" xfId="0">
      <alignment vertical="center"/>
    </xf>
    <xf numFmtId="0" fontId="0" fillId="0" borderId="0" xfId="0" applyFont="1"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0" fillId="0" borderId="0" xfId="0" applyFont="1" applyAlignment="1">
      <alignment horizontal="left" vertical="center"/>
    </xf>
    <xf numFmtId="0" fontId="2" fillId="0" borderId="1" xfId="0" applyFont="1" applyBorder="1" applyAlignment="1">
      <alignment vertical="center" wrapText="1"/>
    </xf>
    <xf numFmtId="57" fontId="2" fillId="0" borderId="1" xfId="0" applyNumberFormat="1" applyFont="1" applyBorder="1" applyAlignment="1">
      <alignment vertical="center" wrapText="1"/>
    </xf>
    <xf numFmtId="57" fontId="2" fillId="0" borderId="1" xfId="0" applyNumberFormat="1" applyFont="1" applyFill="1" applyBorder="1" applyAlignment="1">
      <alignment horizontal="center" vertical="center" wrapText="1"/>
    </xf>
    <xf numFmtId="0" fontId="2" fillId="2" borderId="1" xfId="0" applyFont="1" applyFill="1" applyBorder="1" applyAlignment="1">
      <alignment horizontal="justify" vertical="top" wrapText="1"/>
    </xf>
    <xf numFmtId="0" fontId="2"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justify" vertical="center" wrapText="1"/>
    </xf>
    <xf numFmtId="0" fontId="2" fillId="3" borderId="1" xfId="0" applyFont="1" applyFill="1" applyBorder="1" applyAlignment="1">
      <alignment horizontal="center" vertical="center" wrapText="1"/>
    </xf>
    <xf numFmtId="0" fontId="4" fillId="2" borderId="1" xfId="0" applyFont="1" applyFill="1" applyBorder="1" applyAlignment="1">
      <alignment horizontal="justify" vertical="top" wrapText="1"/>
    </xf>
    <xf numFmtId="0" fontId="4" fillId="2" borderId="1" xfId="0" applyFont="1" applyFill="1" applyBorder="1" applyAlignment="1">
      <alignment horizontal="center" vertical="top" wrapText="1"/>
    </xf>
    <xf numFmtId="0" fontId="5" fillId="2" borderId="1" xfId="0" applyFont="1" applyFill="1" applyBorder="1" applyAlignment="1">
      <alignment horizontal="center" vertical="top" wrapText="1"/>
    </xf>
    <xf numFmtId="0" fontId="3" fillId="0" borderId="1" xfId="0" applyFont="1" applyBorder="1" applyAlignment="1">
      <alignment horizontal="center" vertical="center" wrapText="1"/>
    </xf>
    <xf numFmtId="0" fontId="6" fillId="2" borderId="1" xfId="0" applyFont="1" applyFill="1" applyBorder="1" applyAlignment="1">
      <alignment horizontal="justify" vertical="top" wrapText="1"/>
    </xf>
    <xf numFmtId="0" fontId="7" fillId="2" borderId="1" xfId="0" applyFont="1" applyFill="1" applyBorder="1" applyAlignment="1">
      <alignment horizontal="center" vertical="top" wrapText="1"/>
    </xf>
    <xf numFmtId="0" fontId="2" fillId="0" borderId="1" xfId="0" applyFont="1" applyFill="1" applyBorder="1" applyAlignment="1">
      <alignment vertical="top" wrapText="1"/>
    </xf>
    <xf numFmtId="57" fontId="2" fillId="0" borderId="1" xfId="0" applyNumberFormat="1" applyFont="1" applyFill="1" applyBorder="1" applyAlignment="1">
      <alignment vertical="top" wrapText="1"/>
    </xf>
    <xf numFmtId="0" fontId="2" fillId="0" borderId="1" xfId="0" applyFont="1" applyFill="1" applyBorder="1" applyAlignment="1">
      <alignment horizontal="center" vertical="top"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0" fillId="0" borderId="0" xfId="0" applyAlignment="1">
      <alignment horizontal="center" vertical="center"/>
    </xf>
    <xf numFmtId="0" fontId="8" fillId="0" borderId="0" xfId="0" applyFont="1" applyAlignment="1">
      <alignment horizontal="center" vertical="center"/>
    </xf>
    <xf numFmtId="0" fontId="9" fillId="0" borderId="0" xfId="0" applyFont="1" applyAlignment="1">
      <alignment horizontal="left" vertical="center"/>
    </xf>
    <xf numFmtId="57" fontId="2" fillId="0" borderId="1" xfId="0" applyNumberFormat="1" applyFont="1" applyBorder="1" applyAlignment="1">
      <alignment horizontal="center" vertical="center" wrapText="1"/>
    </xf>
    <xf numFmtId="57" fontId="3" fillId="0" borderId="1" xfId="0" applyNumberFormat="1" applyFont="1" applyBorder="1" applyAlignment="1">
      <alignment horizontal="center" vertical="center" wrapText="1"/>
    </xf>
    <xf numFmtId="0" fontId="6" fillId="2" borderId="1" xfId="0" applyFont="1" applyFill="1" applyBorder="1" applyAlignment="1">
      <alignment horizontal="center" vertical="top"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1" xfId="0" applyBorder="1" applyAlignment="1">
      <alignment horizontal="center" vertical="center"/>
    </xf>
    <xf numFmtId="0" fontId="2" fillId="4"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1" xfId="0" applyFont="1" applyBorder="1" applyAlignment="1">
      <alignment horizontal="center" vertical="center"/>
    </xf>
  </cellXfs>
  <cellStyles count="50">
    <cellStyle name="常规" xfId="0" builtinId="0"/>
    <cellStyle name="货币[0]" xfId="1" builtinId="7"/>
    <cellStyle name="Normal_G10revised-20050118"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2"/>
  <sheetViews>
    <sheetView tabSelected="1" workbookViewId="0">
      <selection activeCell="C10" sqref="C10:C12"/>
    </sheetView>
  </sheetViews>
  <sheetFormatPr defaultColWidth="9" defaultRowHeight="13.5"/>
  <cols>
    <col min="1" max="1" width="9.25" customWidth="1"/>
    <col min="2" max="2" width="38.125" customWidth="1"/>
    <col min="3" max="3" width="18.5" customWidth="1"/>
    <col min="4" max="4" width="16.25" customWidth="1"/>
    <col min="5" max="5" width="14" style="27" customWidth="1"/>
    <col min="6" max="8" width="13" style="28" customWidth="1"/>
    <col min="9" max="9" width="15" customWidth="1"/>
  </cols>
  <sheetData>
    <row r="1" ht="30" customHeight="1" spans="1:8">
      <c r="A1" s="2" t="s">
        <v>0</v>
      </c>
      <c r="B1" s="29"/>
      <c r="C1" s="29"/>
      <c r="D1" s="29"/>
      <c r="E1" s="29"/>
      <c r="F1" s="29"/>
      <c r="G1" s="29"/>
      <c r="H1" s="29"/>
    </row>
    <row r="2" s="27" customFormat="1" ht="20.25" customHeight="1" spans="1:9">
      <c r="A2" s="11"/>
      <c r="B2" s="11"/>
      <c r="C2" s="30">
        <v>46203</v>
      </c>
      <c r="D2" s="30">
        <v>46082</v>
      </c>
      <c r="E2" s="30">
        <v>46022</v>
      </c>
      <c r="F2" s="31">
        <v>45901</v>
      </c>
      <c r="G2" s="31">
        <v>45838</v>
      </c>
      <c r="H2" s="31">
        <v>45747</v>
      </c>
      <c r="I2" s="31">
        <v>45657</v>
      </c>
    </row>
    <row r="3" ht="20.25" customHeight="1" spans="1:9">
      <c r="A3" s="19" t="s">
        <v>1</v>
      </c>
      <c r="B3" s="19"/>
      <c r="C3" s="19"/>
      <c r="D3" s="19"/>
      <c r="E3" s="32"/>
      <c r="F3" s="20"/>
      <c r="G3" s="20"/>
      <c r="H3" s="20"/>
      <c r="I3" s="20"/>
    </row>
    <row r="4" ht="18.75" spans="1:9">
      <c r="A4" s="11">
        <v>1</v>
      </c>
      <c r="B4" s="13" t="s">
        <v>2</v>
      </c>
      <c r="C4" s="13">
        <v>202881.98</v>
      </c>
      <c r="D4" s="13">
        <v>202082.99</v>
      </c>
      <c r="E4" s="33">
        <v>198109.08</v>
      </c>
      <c r="F4" s="34">
        <v>194964.99</v>
      </c>
      <c r="G4" s="34">
        <v>197987.92</v>
      </c>
      <c r="H4" s="34">
        <v>192083.89</v>
      </c>
      <c r="I4" s="34">
        <v>190622.99</v>
      </c>
    </row>
    <row r="5" ht="18.75" spans="1:9">
      <c r="A5" s="11">
        <v>2</v>
      </c>
      <c r="B5" s="13" t="s">
        <v>3</v>
      </c>
      <c r="C5" s="13">
        <v>202881.98</v>
      </c>
      <c r="D5" s="13">
        <v>202082.99</v>
      </c>
      <c r="E5" s="33">
        <v>198109.08</v>
      </c>
      <c r="F5" s="34">
        <v>194964.99</v>
      </c>
      <c r="G5" s="34">
        <v>197987.92</v>
      </c>
      <c r="H5" s="34">
        <v>192083.89</v>
      </c>
      <c r="I5" s="34">
        <v>190622.99</v>
      </c>
    </row>
    <row r="6" ht="18.75" spans="1:9">
      <c r="A6" s="11">
        <v>3</v>
      </c>
      <c r="B6" s="13" t="s">
        <v>4</v>
      </c>
      <c r="C6" s="13">
        <v>219828.44</v>
      </c>
      <c r="D6" s="13">
        <v>218875.94</v>
      </c>
      <c r="E6" s="33">
        <v>214604.96</v>
      </c>
      <c r="F6" s="34">
        <v>211597.36</v>
      </c>
      <c r="G6" s="34">
        <v>214242.65</v>
      </c>
      <c r="H6" s="34">
        <v>209210.96</v>
      </c>
      <c r="I6" s="34">
        <v>206738.05</v>
      </c>
    </row>
    <row r="7" ht="20.25" customHeight="1" spans="1:9">
      <c r="A7" s="19" t="s">
        <v>5</v>
      </c>
      <c r="B7" s="19"/>
      <c r="C7" s="19"/>
      <c r="D7" s="19"/>
      <c r="E7" s="32"/>
      <c r="F7" s="20"/>
      <c r="G7" s="20"/>
      <c r="H7" s="20"/>
      <c r="I7" s="20"/>
    </row>
    <row r="8" ht="18.75" spans="1:9">
      <c r="A8" s="11">
        <v>4</v>
      </c>
      <c r="B8" s="13" t="s">
        <v>6</v>
      </c>
      <c r="C8" s="13">
        <v>1511025.92</v>
      </c>
      <c r="D8" s="13">
        <v>1498591.71</v>
      </c>
      <c r="E8" s="33">
        <v>1474528.8</v>
      </c>
      <c r="F8" s="34">
        <v>1488684.55</v>
      </c>
      <c r="G8" s="34">
        <v>1458096.2</v>
      </c>
      <c r="H8" s="34">
        <v>1528755.38</v>
      </c>
      <c r="I8" s="34">
        <v>1446782.9</v>
      </c>
    </row>
    <row r="9" ht="20.25" customHeight="1" spans="1:9">
      <c r="A9" s="19" t="s">
        <v>7</v>
      </c>
      <c r="B9" s="19"/>
      <c r="C9" s="19"/>
      <c r="D9" s="19"/>
      <c r="E9" s="32"/>
      <c r="F9" s="20"/>
      <c r="G9" s="20"/>
      <c r="H9" s="20"/>
      <c r="I9" s="20"/>
    </row>
    <row r="10" ht="18.75" spans="1:9">
      <c r="A10" s="11">
        <v>5</v>
      </c>
      <c r="B10" s="13" t="s">
        <v>8</v>
      </c>
      <c r="C10" s="13">
        <v>13.43</v>
      </c>
      <c r="D10" s="13">
        <v>13.48</v>
      </c>
      <c r="E10" s="35">
        <v>13.44</v>
      </c>
      <c r="F10" s="35">
        <v>13.1</v>
      </c>
      <c r="G10" s="35">
        <v>13.58</v>
      </c>
      <c r="H10" s="35">
        <v>12.56</v>
      </c>
      <c r="I10" s="35">
        <v>13.18</v>
      </c>
    </row>
    <row r="11" ht="18.75" spans="1:9">
      <c r="A11" s="11">
        <v>6</v>
      </c>
      <c r="B11" s="13" t="s">
        <v>9</v>
      </c>
      <c r="C11" s="13">
        <v>13.43</v>
      </c>
      <c r="D11" s="13">
        <v>13.48</v>
      </c>
      <c r="E11" s="35">
        <v>13.44</v>
      </c>
      <c r="F11" s="35">
        <v>13.1</v>
      </c>
      <c r="G11" s="35">
        <v>13.58</v>
      </c>
      <c r="H11" s="35">
        <v>12.56</v>
      </c>
      <c r="I11" s="35">
        <v>13.18</v>
      </c>
    </row>
    <row r="12" ht="18.75" spans="1:9">
      <c r="A12" s="11">
        <v>7</v>
      </c>
      <c r="B12" s="13" t="s">
        <v>10</v>
      </c>
      <c r="C12" s="13">
        <v>14.55</v>
      </c>
      <c r="D12" s="13">
        <v>14.61</v>
      </c>
      <c r="E12" s="35">
        <v>14.55</v>
      </c>
      <c r="F12" s="35">
        <v>14.21</v>
      </c>
      <c r="G12" s="35">
        <v>14.69</v>
      </c>
      <c r="H12" s="35">
        <v>13.69</v>
      </c>
      <c r="I12" s="35">
        <v>14.29</v>
      </c>
    </row>
    <row r="13" ht="20.25" customHeight="1" spans="1:9">
      <c r="A13" s="19" t="s">
        <v>11</v>
      </c>
      <c r="B13" s="19"/>
      <c r="C13" s="19"/>
      <c r="D13" s="19"/>
      <c r="E13" s="32"/>
      <c r="F13" s="20"/>
      <c r="G13" s="20"/>
      <c r="H13" s="20"/>
      <c r="I13" s="20"/>
    </row>
    <row r="14" ht="18.75" spans="1:9">
      <c r="A14" s="12">
        <v>8</v>
      </c>
      <c r="B14" s="13" t="s">
        <v>12</v>
      </c>
      <c r="C14" s="13">
        <v>2.5</v>
      </c>
      <c r="D14" s="13">
        <v>2.5</v>
      </c>
      <c r="E14" s="33">
        <v>2.5</v>
      </c>
      <c r="F14" s="34">
        <v>2.5</v>
      </c>
      <c r="G14" s="34">
        <v>2.5</v>
      </c>
      <c r="H14" s="34">
        <v>2.5</v>
      </c>
      <c r="I14" s="34">
        <v>2.5</v>
      </c>
    </row>
    <row r="15" ht="18.75" spans="1:9">
      <c r="A15" s="12">
        <v>9</v>
      </c>
      <c r="B15" s="13" t="s">
        <v>13</v>
      </c>
      <c r="C15" s="36"/>
      <c r="D15" s="36"/>
      <c r="E15" s="32"/>
      <c r="F15" s="20"/>
      <c r="G15" s="20"/>
      <c r="H15" s="20"/>
      <c r="I15" s="20"/>
    </row>
    <row r="16" ht="37.5" spans="1:9">
      <c r="A16" s="11">
        <v>10</v>
      </c>
      <c r="B16" s="13" t="s">
        <v>14</v>
      </c>
      <c r="C16" s="36"/>
      <c r="D16" s="36"/>
      <c r="E16" s="32"/>
      <c r="F16" s="20"/>
      <c r="G16" s="20"/>
      <c r="H16" s="20"/>
      <c r="I16" s="20"/>
    </row>
    <row r="17" ht="37.5" spans="1:9">
      <c r="A17" s="12">
        <v>11</v>
      </c>
      <c r="B17" s="13" t="s">
        <v>15</v>
      </c>
      <c r="C17" s="36"/>
      <c r="D17" s="36"/>
      <c r="E17" s="32"/>
      <c r="F17" s="20"/>
      <c r="G17" s="20"/>
      <c r="H17" s="20"/>
      <c r="I17" s="20"/>
    </row>
    <row r="18" ht="56.25" spans="1:9">
      <c r="A18" s="12">
        <v>12</v>
      </c>
      <c r="B18" s="13" t="s">
        <v>16</v>
      </c>
      <c r="C18" s="13">
        <v>6.55</v>
      </c>
      <c r="D18" s="13">
        <v>6.61</v>
      </c>
      <c r="E18" s="33">
        <v>6.55</v>
      </c>
      <c r="F18" s="34">
        <v>6.21</v>
      </c>
      <c r="G18" s="34">
        <v>6.69</v>
      </c>
      <c r="H18" s="34">
        <v>5.69</v>
      </c>
      <c r="I18" s="34">
        <v>6.29</v>
      </c>
    </row>
    <row r="19" ht="20.25" customHeight="1" spans="1:9">
      <c r="A19" s="19" t="s">
        <v>17</v>
      </c>
      <c r="B19" s="19"/>
      <c r="C19" s="19"/>
      <c r="D19" s="19"/>
      <c r="E19" s="32"/>
      <c r="F19" s="20"/>
      <c r="G19" s="20"/>
      <c r="H19" s="20"/>
      <c r="I19" s="20"/>
    </row>
    <row r="20" ht="18.75" spans="1:9">
      <c r="A20" s="12">
        <v>13</v>
      </c>
      <c r="B20" s="13" t="s">
        <v>18</v>
      </c>
      <c r="C20" s="13">
        <v>2960567.86</v>
      </c>
      <c r="D20" s="13">
        <v>2940232.5</v>
      </c>
      <c r="E20" s="37">
        <v>2822999.06</v>
      </c>
      <c r="F20" s="34">
        <v>2888664.49</v>
      </c>
      <c r="G20" s="38">
        <v>2845382.99</v>
      </c>
      <c r="H20" s="38">
        <v>2796504.63</v>
      </c>
      <c r="I20" s="38">
        <v>2662379.17</v>
      </c>
    </row>
    <row r="21" ht="18.75" spans="1:9">
      <c r="A21" s="12">
        <v>14</v>
      </c>
      <c r="B21" s="13" t="s">
        <v>19</v>
      </c>
      <c r="C21" s="13">
        <v>6.85</v>
      </c>
      <c r="D21" s="13">
        <v>6.87</v>
      </c>
      <c r="E21" s="35">
        <v>7.02</v>
      </c>
      <c r="F21" s="35">
        <v>6.75</v>
      </c>
      <c r="G21" s="35">
        <v>6.96</v>
      </c>
      <c r="H21" s="35">
        <v>6.87</v>
      </c>
      <c r="I21" s="35">
        <v>7.16</v>
      </c>
    </row>
    <row r="22" ht="18.75" spans="1:9">
      <c r="A22" s="12" t="s">
        <v>20</v>
      </c>
      <c r="B22" s="13" t="s">
        <v>21</v>
      </c>
      <c r="C22" s="13">
        <v>6.85</v>
      </c>
      <c r="D22" s="13">
        <v>6.87</v>
      </c>
      <c r="E22" s="35">
        <v>7.02</v>
      </c>
      <c r="F22" s="35">
        <v>6.75</v>
      </c>
      <c r="G22" s="35">
        <v>6.96</v>
      </c>
      <c r="H22" s="35">
        <v>6.87</v>
      </c>
      <c r="I22" s="35">
        <v>7.16</v>
      </c>
    </row>
    <row r="23" ht="20.25" customHeight="1" spans="1:9">
      <c r="A23" s="19" t="s">
        <v>22</v>
      </c>
      <c r="B23" s="19"/>
      <c r="C23" s="19"/>
      <c r="D23" s="19"/>
      <c r="E23" s="32"/>
      <c r="F23" s="20"/>
      <c r="G23" s="20"/>
      <c r="H23" s="20"/>
      <c r="I23" s="20"/>
    </row>
    <row r="24" ht="18.75" spans="1:9">
      <c r="A24" s="12">
        <v>15</v>
      </c>
      <c r="B24" s="13" t="s">
        <v>23</v>
      </c>
      <c r="C24" s="33" t="s">
        <v>24</v>
      </c>
      <c r="D24" s="33" t="s">
        <v>24</v>
      </c>
      <c r="E24" s="33" t="s">
        <v>24</v>
      </c>
      <c r="F24" s="34" t="s">
        <v>24</v>
      </c>
      <c r="G24" s="34" t="s">
        <v>24</v>
      </c>
      <c r="H24" s="34" t="s">
        <v>24</v>
      </c>
      <c r="I24" s="34" t="s">
        <v>24</v>
      </c>
    </row>
    <row r="25" ht="18.75" spans="1:9">
      <c r="A25" s="12">
        <v>16</v>
      </c>
      <c r="B25" s="13" t="s">
        <v>25</v>
      </c>
      <c r="C25" s="33" t="s">
        <v>24</v>
      </c>
      <c r="D25" s="33" t="s">
        <v>24</v>
      </c>
      <c r="E25" s="33" t="s">
        <v>24</v>
      </c>
      <c r="F25" s="34" t="s">
        <v>24</v>
      </c>
      <c r="G25" s="34" t="s">
        <v>24</v>
      </c>
      <c r="H25" s="34" t="s">
        <v>24</v>
      </c>
      <c r="I25" s="34" t="s">
        <v>24</v>
      </c>
    </row>
    <row r="26" ht="18.75" spans="1:9">
      <c r="A26" s="12">
        <v>17</v>
      </c>
      <c r="B26" s="13" t="s">
        <v>26</v>
      </c>
      <c r="C26" s="33" t="s">
        <v>24</v>
      </c>
      <c r="D26" s="33" t="s">
        <v>24</v>
      </c>
      <c r="E26" s="33" t="s">
        <v>24</v>
      </c>
      <c r="F26" s="34" t="s">
        <v>24</v>
      </c>
      <c r="G26" s="34" t="s">
        <v>24</v>
      </c>
      <c r="H26" s="34" t="s">
        <v>24</v>
      </c>
      <c r="I26" s="34" t="s">
        <v>24</v>
      </c>
    </row>
    <row r="27" ht="20.25" customHeight="1" spans="1:9">
      <c r="A27" s="19" t="s">
        <v>27</v>
      </c>
      <c r="B27" s="19"/>
      <c r="C27" s="19"/>
      <c r="D27" s="19"/>
      <c r="E27" s="32"/>
      <c r="F27" s="20"/>
      <c r="G27" s="20"/>
      <c r="H27" s="20"/>
      <c r="I27" s="20"/>
    </row>
    <row r="28" ht="18.75" spans="1:9">
      <c r="A28" s="12">
        <v>18</v>
      </c>
      <c r="B28" s="13" t="s">
        <v>28</v>
      </c>
      <c r="C28" s="33" t="s">
        <v>24</v>
      </c>
      <c r="D28" s="33" t="s">
        <v>24</v>
      </c>
      <c r="E28" s="33" t="s">
        <v>24</v>
      </c>
      <c r="F28" s="34" t="s">
        <v>24</v>
      </c>
      <c r="G28" s="34" t="s">
        <v>24</v>
      </c>
      <c r="H28" s="34" t="s">
        <v>24</v>
      </c>
      <c r="I28" s="34" t="s">
        <v>24</v>
      </c>
    </row>
    <row r="29" ht="18.75" spans="1:9">
      <c r="A29" s="12">
        <v>19</v>
      </c>
      <c r="B29" s="13" t="s">
        <v>29</v>
      </c>
      <c r="C29" s="33" t="s">
        <v>24</v>
      </c>
      <c r="D29" s="33" t="s">
        <v>24</v>
      </c>
      <c r="E29" s="33" t="s">
        <v>24</v>
      </c>
      <c r="F29" s="34" t="s">
        <v>24</v>
      </c>
      <c r="G29" s="34" t="s">
        <v>24</v>
      </c>
      <c r="H29" s="34" t="s">
        <v>24</v>
      </c>
      <c r="I29" s="34" t="s">
        <v>24</v>
      </c>
    </row>
    <row r="30" ht="18.75" spans="1:9">
      <c r="A30" s="12">
        <v>20</v>
      </c>
      <c r="B30" s="13" t="s">
        <v>30</v>
      </c>
      <c r="C30" s="33" t="s">
        <v>24</v>
      </c>
      <c r="D30" s="33" t="s">
        <v>24</v>
      </c>
      <c r="E30" s="33" t="s">
        <v>24</v>
      </c>
      <c r="F30" s="34" t="s">
        <v>24</v>
      </c>
      <c r="G30" s="34" t="s">
        <v>24</v>
      </c>
      <c r="H30" s="34" t="s">
        <v>24</v>
      </c>
      <c r="I30" s="34" t="s">
        <v>24</v>
      </c>
    </row>
    <row r="31" ht="20.25" customHeight="1" spans="1:9">
      <c r="A31" s="19" t="s">
        <v>31</v>
      </c>
      <c r="B31" s="19"/>
      <c r="C31" s="19"/>
      <c r="D31" s="19"/>
      <c r="E31" s="32"/>
      <c r="F31" s="20"/>
      <c r="G31" s="20"/>
      <c r="H31" s="20"/>
      <c r="I31" s="20"/>
    </row>
    <row r="32" ht="18.75" spans="1:9">
      <c r="A32" s="12">
        <v>21</v>
      </c>
      <c r="B32" s="13" t="s">
        <v>32</v>
      </c>
      <c r="C32" s="13">
        <v>105.16</v>
      </c>
      <c r="D32" s="13">
        <v>113.4</v>
      </c>
      <c r="E32" s="39">
        <v>86.85</v>
      </c>
      <c r="F32" s="39">
        <v>97.94</v>
      </c>
      <c r="G32" s="39">
        <v>95.5</v>
      </c>
      <c r="H32" s="39">
        <v>96.99</v>
      </c>
      <c r="I32" s="39">
        <v>90.17</v>
      </c>
    </row>
  </sheetData>
  <mergeCells count="10">
    <mergeCell ref="A1:H1"/>
    <mergeCell ref="A2:B2"/>
    <mergeCell ref="A3:G3"/>
    <mergeCell ref="A7:G7"/>
    <mergeCell ref="A9:G9"/>
    <mergeCell ref="A13:G13"/>
    <mergeCell ref="A19:G19"/>
    <mergeCell ref="A23:G23"/>
    <mergeCell ref="A27:G27"/>
    <mergeCell ref="A31:G31"/>
  </mergeCells>
  <pageMargins left="0.75" right="0.75" top="1" bottom="1" header="0.5" footer="0.5"/>
  <pageSetup paperSize="9" scale="76"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
  <sheetViews>
    <sheetView workbookViewId="0">
      <selection activeCell="D8" sqref="D8"/>
    </sheetView>
  </sheetViews>
  <sheetFormatPr defaultColWidth="9" defaultRowHeight="13.5" outlineLevelRow="7"/>
  <cols>
    <col min="1" max="1" width="5" customWidth="1"/>
    <col min="2" max="6" width="19" customWidth="1"/>
    <col min="7" max="9" width="18.25" customWidth="1"/>
  </cols>
  <sheetData>
    <row r="1" ht="22.5" spans="1:9">
      <c r="A1" s="2" t="s">
        <v>33</v>
      </c>
      <c r="B1" s="3"/>
      <c r="C1" s="3"/>
      <c r="D1" s="3"/>
      <c r="E1" s="3"/>
      <c r="F1" s="3"/>
      <c r="G1" s="3"/>
      <c r="H1" s="3"/>
      <c r="I1" s="3"/>
    </row>
    <row r="2" ht="20.25" customHeight="1" spans="1:9">
      <c r="A2" s="19" t="s">
        <v>34</v>
      </c>
      <c r="B2" s="19"/>
      <c r="C2" s="19"/>
      <c r="D2" s="19"/>
      <c r="E2" s="19"/>
      <c r="F2" s="19"/>
      <c r="G2" s="20"/>
      <c r="H2" s="20"/>
      <c r="I2" s="20"/>
    </row>
    <row r="3" ht="24" customHeight="1" spans="1:9">
      <c r="A3" s="21"/>
      <c r="B3" s="21"/>
      <c r="C3" s="22">
        <v>46203</v>
      </c>
      <c r="D3" s="22">
        <v>46082</v>
      </c>
      <c r="E3" s="7">
        <v>46022</v>
      </c>
      <c r="F3" s="7">
        <v>45930</v>
      </c>
      <c r="G3" s="7">
        <v>45838</v>
      </c>
      <c r="H3" s="7">
        <v>45747</v>
      </c>
      <c r="I3" s="7">
        <v>45657</v>
      </c>
    </row>
    <row r="4" ht="20.25" customHeight="1" spans="1:9">
      <c r="A4" s="23">
        <v>1</v>
      </c>
      <c r="B4" s="24" t="s">
        <v>35</v>
      </c>
      <c r="C4" s="24">
        <v>1372663.42</v>
      </c>
      <c r="D4" s="24">
        <v>1360229.21</v>
      </c>
      <c r="E4" s="24">
        <v>1336166.3</v>
      </c>
      <c r="F4" s="24">
        <v>1347222.05</v>
      </c>
      <c r="G4" s="25">
        <v>1316633.2</v>
      </c>
      <c r="H4" s="25">
        <v>1387292.38</v>
      </c>
      <c r="I4" s="25">
        <v>1305319.9</v>
      </c>
    </row>
    <row r="5" ht="18.75" spans="1:9">
      <c r="A5" s="23">
        <v>2</v>
      </c>
      <c r="B5" s="24" t="s">
        <v>36</v>
      </c>
      <c r="C5" s="24">
        <v>0</v>
      </c>
      <c r="D5" s="24">
        <v>0</v>
      </c>
      <c r="E5" s="24">
        <v>0</v>
      </c>
      <c r="F5" s="24">
        <v>0</v>
      </c>
      <c r="G5" s="25">
        <v>0</v>
      </c>
      <c r="H5" s="25">
        <v>0</v>
      </c>
      <c r="I5" s="25">
        <v>0</v>
      </c>
    </row>
    <row r="6" ht="18.75" spans="1:9">
      <c r="A6" s="23">
        <v>3</v>
      </c>
      <c r="B6" s="24" t="s">
        <v>37</v>
      </c>
      <c r="C6" s="24">
        <v>138362.5</v>
      </c>
      <c r="D6" s="24">
        <v>138362.5</v>
      </c>
      <c r="E6" s="24">
        <v>138362.5</v>
      </c>
      <c r="F6" s="24">
        <v>141462.5</v>
      </c>
      <c r="G6" s="25">
        <v>141463</v>
      </c>
      <c r="H6" s="25">
        <v>141463</v>
      </c>
      <c r="I6" s="25">
        <v>141463</v>
      </c>
    </row>
    <row r="7" ht="56.25" spans="1:9">
      <c r="A7" s="23">
        <v>4</v>
      </c>
      <c r="B7" s="24" t="s">
        <v>38</v>
      </c>
      <c r="C7" s="24">
        <v>0</v>
      </c>
      <c r="D7" s="24">
        <v>0</v>
      </c>
      <c r="E7" s="24">
        <v>0</v>
      </c>
      <c r="F7" s="24">
        <v>0</v>
      </c>
      <c r="G7" s="25">
        <v>0</v>
      </c>
      <c r="H7" s="25">
        <v>0</v>
      </c>
      <c r="I7" s="25">
        <v>0</v>
      </c>
    </row>
    <row r="8" ht="18.75" spans="1:9">
      <c r="A8" s="23">
        <v>5</v>
      </c>
      <c r="B8" s="26" t="s">
        <v>39</v>
      </c>
      <c r="C8" s="26">
        <v>1511025.92</v>
      </c>
      <c r="D8" s="26">
        <f>D4+D5+D6+D7</f>
        <v>1498591.71</v>
      </c>
      <c r="E8" s="26">
        <f>E4+E5+E6+E7</f>
        <v>1474528.8</v>
      </c>
      <c r="F8" s="26">
        <f>F4+F5+F6+F7</f>
        <v>1488684.55</v>
      </c>
      <c r="G8" s="26">
        <f>G4+G5+G6+G7</f>
        <v>1458096.2</v>
      </c>
      <c r="H8" s="26">
        <v>1528755.38</v>
      </c>
      <c r="I8" s="26">
        <f>I4+I5+I6+I7</f>
        <v>1446782.9</v>
      </c>
    </row>
  </sheetData>
  <mergeCells count="3">
    <mergeCell ref="A1:I1"/>
    <mergeCell ref="A2:I2"/>
    <mergeCell ref="A3:B3"/>
  </mergeCells>
  <pageMargins left="0.75" right="0.75" top="1" bottom="1" header="0.5" footer="0.5"/>
  <pageSetup paperSize="9" scale="7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5"/>
  <sheetViews>
    <sheetView workbookViewId="0">
      <selection activeCell="D91" sqref="D91"/>
    </sheetView>
  </sheetViews>
  <sheetFormatPr defaultColWidth="9" defaultRowHeight="13.5"/>
  <cols>
    <col min="2" max="2" width="43.25" customWidth="1"/>
    <col min="3" max="3" width="17.75" customWidth="1"/>
    <col min="4" max="4" width="15.875" customWidth="1"/>
    <col min="5" max="5" width="14.75" style="1" customWidth="1"/>
    <col min="6" max="9" width="14.5" style="1" customWidth="1"/>
  </cols>
  <sheetData>
    <row r="1" ht="28" customHeight="1" spans="1:9">
      <c r="A1" s="2" t="s">
        <v>40</v>
      </c>
      <c r="B1" s="3"/>
      <c r="C1" s="3"/>
      <c r="D1" s="3"/>
      <c r="F1" s="4"/>
      <c r="G1" s="4"/>
      <c r="H1" s="4"/>
      <c r="I1" s="4"/>
    </row>
    <row r="2" ht="21" customHeight="1" spans="1:9">
      <c r="A2" s="5"/>
      <c r="B2" s="5"/>
      <c r="C2" s="6">
        <v>46174</v>
      </c>
      <c r="D2" s="6">
        <v>46082</v>
      </c>
      <c r="E2" s="7">
        <v>46022</v>
      </c>
      <c r="F2" s="7">
        <v>45930</v>
      </c>
      <c r="G2" s="7">
        <v>45838</v>
      </c>
      <c r="H2" s="7">
        <v>45747</v>
      </c>
      <c r="I2" s="7">
        <v>45657</v>
      </c>
    </row>
    <row r="3" ht="23" customHeight="1" spans="1:9">
      <c r="A3" s="8" t="s">
        <v>41</v>
      </c>
      <c r="B3" s="8"/>
      <c r="C3" s="8"/>
      <c r="D3" s="8"/>
      <c r="E3" s="9"/>
      <c r="F3" s="10"/>
      <c r="G3" s="10"/>
      <c r="H3" s="10"/>
      <c r="I3" s="10"/>
    </row>
    <row r="4" ht="27" customHeight="1" spans="1:9">
      <c r="A4" s="11">
        <v>1</v>
      </c>
      <c r="B4" s="5" t="s">
        <v>42</v>
      </c>
      <c r="C4" s="5">
        <v>59781.86</v>
      </c>
      <c r="D4" s="5">
        <v>59781.86</v>
      </c>
      <c r="E4" s="11">
        <v>59781.86</v>
      </c>
      <c r="F4" s="11">
        <v>59781.86</v>
      </c>
      <c r="G4" s="11">
        <v>59781.86</v>
      </c>
      <c r="H4" s="11">
        <v>59781.86</v>
      </c>
      <c r="I4" s="11">
        <v>59781.86</v>
      </c>
    </row>
    <row r="5" ht="27" customHeight="1" spans="1:9">
      <c r="A5" s="11">
        <v>2</v>
      </c>
      <c r="B5" s="5" t="s">
        <v>43</v>
      </c>
      <c r="C5" s="5">
        <v>9315.82</v>
      </c>
      <c r="D5" s="5">
        <v>9315.82</v>
      </c>
      <c r="E5" s="11">
        <v>9315.82</v>
      </c>
      <c r="F5" s="11">
        <v>9315.82</v>
      </c>
      <c r="G5" s="11">
        <v>9315.82</v>
      </c>
      <c r="H5" s="11">
        <v>9315.82</v>
      </c>
      <c r="I5" s="11">
        <v>9315.82</v>
      </c>
    </row>
    <row r="6" ht="27" customHeight="1" spans="1:9">
      <c r="A6" s="11" t="s">
        <v>44</v>
      </c>
      <c r="B6" s="5" t="s">
        <v>45</v>
      </c>
      <c r="C6" s="5">
        <v>22286.3</v>
      </c>
      <c r="D6" s="5">
        <v>22286.3</v>
      </c>
      <c r="E6" s="11">
        <v>22286.3</v>
      </c>
      <c r="F6" s="11">
        <v>20456.15</v>
      </c>
      <c r="G6" s="11">
        <v>20456.15</v>
      </c>
      <c r="H6" s="11">
        <v>20456.15</v>
      </c>
      <c r="I6" s="11">
        <v>20456.15</v>
      </c>
    </row>
    <row r="7" ht="27" customHeight="1" spans="1:9">
      <c r="A7" s="11" t="s">
        <v>46</v>
      </c>
      <c r="B7" s="5" t="s">
        <v>47</v>
      </c>
      <c r="C7" s="5">
        <v>76593.09</v>
      </c>
      <c r="D7" s="5">
        <v>76593.09</v>
      </c>
      <c r="E7" s="11">
        <v>76593.09</v>
      </c>
      <c r="F7" s="11">
        <v>70929.99</v>
      </c>
      <c r="G7" s="11">
        <v>70929.99</v>
      </c>
      <c r="H7" s="11">
        <v>70929.99</v>
      </c>
      <c r="I7" s="11">
        <v>70929.99</v>
      </c>
    </row>
    <row r="8" ht="27" customHeight="1" spans="1:9">
      <c r="A8" s="11" t="s">
        <v>48</v>
      </c>
      <c r="B8" s="5" t="s">
        <v>49</v>
      </c>
      <c r="C8" s="5">
        <v>34870.19</v>
      </c>
      <c r="D8" s="5">
        <v>35797.83</v>
      </c>
      <c r="E8" s="11">
        <v>32593.97</v>
      </c>
      <c r="F8" s="11">
        <v>36278.96</v>
      </c>
      <c r="G8" s="11">
        <v>36829.93</v>
      </c>
      <c r="H8" s="11">
        <v>32302.25</v>
      </c>
      <c r="I8" s="11">
        <v>29468.58</v>
      </c>
    </row>
    <row r="9" ht="27" customHeight="1" spans="1:9">
      <c r="A9" s="12">
        <v>3</v>
      </c>
      <c r="B9" s="5" t="s">
        <v>50</v>
      </c>
      <c r="C9" s="5">
        <v>0</v>
      </c>
      <c r="D9" s="5">
        <v>0</v>
      </c>
      <c r="E9" s="11">
        <v>0</v>
      </c>
      <c r="F9" s="11">
        <v>0</v>
      </c>
      <c r="G9" s="11">
        <v>0</v>
      </c>
      <c r="H9" s="11">
        <v>0</v>
      </c>
      <c r="I9" s="11">
        <v>0</v>
      </c>
    </row>
    <row r="10" ht="27" customHeight="1" spans="1:9">
      <c r="A10" s="12">
        <v>4</v>
      </c>
      <c r="B10" s="5" t="s">
        <v>51</v>
      </c>
      <c r="C10" s="5">
        <v>594.73</v>
      </c>
      <c r="D10" s="5">
        <v>-1082.86</v>
      </c>
      <c r="E10" s="11">
        <v>-1793.18</v>
      </c>
      <c r="F10" s="11">
        <v>-1273.86</v>
      </c>
      <c r="G10" s="11">
        <v>1262.23</v>
      </c>
      <c r="H10" s="11">
        <v>-50.5</v>
      </c>
      <c r="I10" s="11">
        <v>1383.35</v>
      </c>
    </row>
    <row r="11" ht="27" customHeight="1" spans="1:9">
      <c r="A11" s="12">
        <v>5</v>
      </c>
      <c r="B11" s="5" t="s">
        <v>52</v>
      </c>
      <c r="C11" s="5">
        <f>C4+C5+C6+C7+C8+C9+C10</f>
        <v>203441.99</v>
      </c>
      <c r="D11" s="5">
        <v>202692.04</v>
      </c>
      <c r="E11" s="11">
        <f>E4+E5+E6+E7+E8+E9+E10</f>
        <v>198777.86</v>
      </c>
      <c r="F11" s="5">
        <f>F4+F5+F6+F7+F8+F9+F10</f>
        <v>195488.92</v>
      </c>
      <c r="G11" s="5">
        <f>G4+G5+G6+G7+G8+G9+G10</f>
        <v>198575.98</v>
      </c>
      <c r="H11" s="5">
        <f>H4+H5+H6+H7+H8+H9+H10</f>
        <v>192735.57</v>
      </c>
      <c r="I11" s="5">
        <f>I4+I5+I6+I7+I8+I9+I10</f>
        <v>191335.75</v>
      </c>
    </row>
    <row r="12" ht="27" customHeight="1" spans="1:9">
      <c r="A12" s="8" t="s">
        <v>53</v>
      </c>
      <c r="B12" s="8"/>
      <c r="C12" s="8"/>
      <c r="D12" s="8"/>
      <c r="E12" s="9"/>
      <c r="F12" s="10"/>
      <c r="G12" s="10"/>
      <c r="H12" s="10"/>
      <c r="I12" s="10"/>
    </row>
    <row r="13" ht="33" customHeight="1" spans="1:9">
      <c r="A13" s="11">
        <v>6</v>
      </c>
      <c r="B13" s="5" t="s">
        <v>54</v>
      </c>
      <c r="C13" s="5">
        <v>0</v>
      </c>
      <c r="D13" s="5">
        <v>0</v>
      </c>
      <c r="E13" s="11">
        <v>0</v>
      </c>
      <c r="F13" s="11">
        <v>0</v>
      </c>
      <c r="G13" s="11">
        <v>0</v>
      </c>
      <c r="H13" s="11">
        <v>0</v>
      </c>
      <c r="I13" s="11">
        <v>0</v>
      </c>
    </row>
    <row r="14" ht="33" customHeight="1" spans="1:9">
      <c r="A14" s="11">
        <v>7</v>
      </c>
      <c r="B14" s="5" t="s">
        <v>55</v>
      </c>
      <c r="C14" s="5">
        <v>0</v>
      </c>
      <c r="D14" s="5">
        <v>0</v>
      </c>
      <c r="E14" s="11">
        <v>0</v>
      </c>
      <c r="F14" s="11">
        <v>0</v>
      </c>
      <c r="G14" s="11">
        <v>0</v>
      </c>
      <c r="H14" s="11">
        <v>0</v>
      </c>
      <c r="I14" s="11">
        <v>0</v>
      </c>
    </row>
    <row r="15" ht="33" customHeight="1" spans="1:9">
      <c r="A15" s="11">
        <v>8</v>
      </c>
      <c r="B15" s="13" t="s">
        <v>56</v>
      </c>
      <c r="C15" s="13">
        <v>560.01</v>
      </c>
      <c r="D15" s="13">
        <v>609.05</v>
      </c>
      <c r="E15" s="11">
        <v>668.78</v>
      </c>
      <c r="F15" s="11">
        <v>523.93</v>
      </c>
      <c r="G15" s="11">
        <v>588.06</v>
      </c>
      <c r="H15" s="11">
        <v>651.68</v>
      </c>
      <c r="I15" s="11">
        <v>712.76</v>
      </c>
    </row>
    <row r="16" ht="33" customHeight="1" spans="1:9">
      <c r="A16" s="11">
        <v>9</v>
      </c>
      <c r="B16" s="13" t="s">
        <v>57</v>
      </c>
      <c r="C16" s="13">
        <v>0</v>
      </c>
      <c r="D16" s="13">
        <v>0</v>
      </c>
      <c r="E16" s="11">
        <v>0</v>
      </c>
      <c r="F16" s="11">
        <v>0</v>
      </c>
      <c r="G16" s="11">
        <v>0</v>
      </c>
      <c r="H16" s="11">
        <v>0</v>
      </c>
      <c r="I16" s="11">
        <v>0</v>
      </c>
    </row>
    <row r="17" ht="33" customHeight="1" spans="1:9">
      <c r="A17" s="11">
        <v>10</v>
      </c>
      <c r="B17" s="13" t="s">
        <v>58</v>
      </c>
      <c r="C17" s="13">
        <v>0</v>
      </c>
      <c r="D17" s="13">
        <v>0</v>
      </c>
      <c r="E17" s="11">
        <v>0</v>
      </c>
      <c r="F17" s="11">
        <v>0</v>
      </c>
      <c r="G17" s="11">
        <v>0</v>
      </c>
      <c r="H17" s="11">
        <v>0</v>
      </c>
      <c r="I17" s="11">
        <v>0</v>
      </c>
    </row>
    <row r="18" ht="33" customHeight="1" spans="1:9">
      <c r="A18" s="11">
        <v>11</v>
      </c>
      <c r="B18" s="13" t="s">
        <v>59</v>
      </c>
      <c r="C18" s="13">
        <v>0</v>
      </c>
      <c r="D18" s="13">
        <v>0</v>
      </c>
      <c r="E18" s="11">
        <v>0</v>
      </c>
      <c r="F18" s="11">
        <v>0</v>
      </c>
      <c r="G18" s="11">
        <v>0</v>
      </c>
      <c r="H18" s="11">
        <v>0</v>
      </c>
      <c r="I18" s="11">
        <v>0</v>
      </c>
    </row>
    <row r="19" ht="33" customHeight="1" spans="1:9">
      <c r="A19" s="11">
        <v>12</v>
      </c>
      <c r="B19" s="13" t="s">
        <v>60</v>
      </c>
      <c r="C19" s="13">
        <v>0</v>
      </c>
      <c r="D19" s="13">
        <v>0</v>
      </c>
      <c r="E19" s="11">
        <v>0</v>
      </c>
      <c r="F19" s="11">
        <v>0</v>
      </c>
      <c r="G19" s="11">
        <v>0</v>
      </c>
      <c r="H19" s="11">
        <v>0</v>
      </c>
      <c r="I19" s="11">
        <v>0</v>
      </c>
    </row>
    <row r="20" ht="51" customHeight="1" spans="1:9">
      <c r="A20" s="11">
        <v>13</v>
      </c>
      <c r="B20" s="13" t="s">
        <v>61</v>
      </c>
      <c r="C20" s="13">
        <v>0</v>
      </c>
      <c r="D20" s="13">
        <v>0</v>
      </c>
      <c r="E20" s="11">
        <v>0</v>
      </c>
      <c r="F20" s="11">
        <v>0</v>
      </c>
      <c r="G20" s="11">
        <v>0</v>
      </c>
      <c r="H20" s="11">
        <v>0</v>
      </c>
      <c r="I20" s="11">
        <v>0</v>
      </c>
    </row>
    <row r="21" ht="51" customHeight="1" spans="1:9">
      <c r="A21" s="11">
        <v>14</v>
      </c>
      <c r="B21" s="13" t="s">
        <v>62</v>
      </c>
      <c r="C21" s="13">
        <v>0</v>
      </c>
      <c r="D21" s="13">
        <v>0</v>
      </c>
      <c r="E21" s="11">
        <v>0</v>
      </c>
      <c r="F21" s="11">
        <v>0</v>
      </c>
      <c r="G21" s="11">
        <v>0</v>
      </c>
      <c r="H21" s="11">
        <v>0</v>
      </c>
      <c r="I21" s="11">
        <v>0</v>
      </c>
    </row>
    <row r="22" ht="51" customHeight="1" spans="1:9">
      <c r="A22" s="11">
        <v>15</v>
      </c>
      <c r="B22" s="13" t="s">
        <v>63</v>
      </c>
      <c r="C22" s="13">
        <v>0</v>
      </c>
      <c r="D22" s="13">
        <v>0</v>
      </c>
      <c r="E22" s="11">
        <v>0</v>
      </c>
      <c r="F22" s="11">
        <v>0</v>
      </c>
      <c r="G22" s="11">
        <v>0</v>
      </c>
      <c r="H22" s="11">
        <v>0</v>
      </c>
      <c r="I22" s="11">
        <v>0</v>
      </c>
    </row>
    <row r="23" ht="51" customHeight="1" spans="1:9">
      <c r="A23" s="11">
        <v>16</v>
      </c>
      <c r="B23" s="13" t="s">
        <v>64</v>
      </c>
      <c r="C23" s="13">
        <v>0</v>
      </c>
      <c r="D23" s="13">
        <v>0</v>
      </c>
      <c r="E23" s="11">
        <v>0</v>
      </c>
      <c r="F23" s="11">
        <v>0</v>
      </c>
      <c r="G23" s="11">
        <v>0</v>
      </c>
      <c r="H23" s="11">
        <v>0</v>
      </c>
      <c r="I23" s="11">
        <v>0</v>
      </c>
    </row>
    <row r="24" ht="51" customHeight="1" spans="1:9">
      <c r="A24" s="11">
        <v>17</v>
      </c>
      <c r="B24" s="13" t="s">
        <v>65</v>
      </c>
      <c r="C24" s="13">
        <v>0</v>
      </c>
      <c r="D24" s="13">
        <v>0</v>
      </c>
      <c r="E24" s="11">
        <v>0</v>
      </c>
      <c r="F24" s="11">
        <v>0</v>
      </c>
      <c r="G24" s="11">
        <v>0</v>
      </c>
      <c r="H24" s="11">
        <v>0</v>
      </c>
      <c r="I24" s="11">
        <v>0</v>
      </c>
    </row>
    <row r="25" ht="51" customHeight="1" spans="1:9">
      <c r="A25" s="11">
        <v>18</v>
      </c>
      <c r="B25" s="13" t="s">
        <v>66</v>
      </c>
      <c r="C25" s="13">
        <v>0</v>
      </c>
      <c r="D25" s="13">
        <v>0</v>
      </c>
      <c r="E25" s="11">
        <v>0</v>
      </c>
      <c r="F25" s="11">
        <v>0</v>
      </c>
      <c r="G25" s="11">
        <v>0</v>
      </c>
      <c r="H25" s="11">
        <v>0</v>
      </c>
      <c r="I25" s="11">
        <v>0</v>
      </c>
    </row>
    <row r="26" ht="51" customHeight="1" spans="1:9">
      <c r="A26" s="12">
        <v>19</v>
      </c>
      <c r="B26" s="13" t="s">
        <v>67</v>
      </c>
      <c r="C26" s="13">
        <v>0</v>
      </c>
      <c r="D26" s="13">
        <v>0</v>
      </c>
      <c r="E26" s="11">
        <v>0</v>
      </c>
      <c r="F26" s="11">
        <v>0</v>
      </c>
      <c r="G26" s="11">
        <v>0</v>
      </c>
      <c r="H26" s="11">
        <v>0</v>
      </c>
      <c r="I26" s="11">
        <v>0</v>
      </c>
    </row>
    <row r="27" ht="66" customHeight="1" spans="1:9">
      <c r="A27" s="12">
        <v>20</v>
      </c>
      <c r="B27" s="13" t="s">
        <v>68</v>
      </c>
      <c r="C27" s="13">
        <v>0</v>
      </c>
      <c r="D27" s="13">
        <v>0</v>
      </c>
      <c r="E27" s="11">
        <v>0</v>
      </c>
      <c r="F27" s="11">
        <v>0</v>
      </c>
      <c r="G27" s="11">
        <v>0</v>
      </c>
      <c r="H27" s="11">
        <v>0</v>
      </c>
      <c r="I27" s="11">
        <v>0</v>
      </c>
    </row>
    <row r="28" ht="51" customHeight="1" spans="1:9">
      <c r="A28" s="12">
        <v>21</v>
      </c>
      <c r="B28" s="13" t="s">
        <v>69</v>
      </c>
      <c r="C28" s="13">
        <v>0</v>
      </c>
      <c r="D28" s="13">
        <v>0</v>
      </c>
      <c r="E28" s="11">
        <v>0</v>
      </c>
      <c r="F28" s="11">
        <v>0</v>
      </c>
      <c r="G28" s="11">
        <v>0</v>
      </c>
      <c r="H28" s="11">
        <v>0</v>
      </c>
      <c r="I28" s="11">
        <v>0</v>
      </c>
    </row>
    <row r="29" ht="51" customHeight="1" spans="1:9">
      <c r="A29" s="12">
        <v>22</v>
      </c>
      <c r="B29" s="13" t="s">
        <v>70</v>
      </c>
      <c r="C29" s="13">
        <v>0</v>
      </c>
      <c r="D29" s="13">
        <v>0</v>
      </c>
      <c r="E29" s="11">
        <v>0</v>
      </c>
      <c r="F29" s="11">
        <v>0</v>
      </c>
      <c r="G29" s="11">
        <v>0</v>
      </c>
      <c r="H29" s="11">
        <v>0</v>
      </c>
      <c r="I29" s="11">
        <v>0</v>
      </c>
    </row>
    <row r="30" ht="33" customHeight="1" spans="1:9">
      <c r="A30" s="12">
        <v>23</v>
      </c>
      <c r="B30" s="13" t="s">
        <v>71</v>
      </c>
      <c r="C30" s="13">
        <v>0</v>
      </c>
      <c r="D30" s="13">
        <v>0</v>
      </c>
      <c r="E30" s="11">
        <v>0</v>
      </c>
      <c r="F30" s="11">
        <v>0</v>
      </c>
      <c r="G30" s="11">
        <v>0</v>
      </c>
      <c r="H30" s="11">
        <v>0</v>
      </c>
      <c r="I30" s="11">
        <v>0</v>
      </c>
    </row>
    <row r="31" ht="33" customHeight="1" spans="1:9">
      <c r="A31" s="12">
        <v>24</v>
      </c>
      <c r="B31" s="13" t="s">
        <v>72</v>
      </c>
      <c r="C31" s="13">
        <v>0</v>
      </c>
      <c r="D31" s="13">
        <v>0</v>
      </c>
      <c r="E31" s="11">
        <v>0</v>
      </c>
      <c r="F31" s="11">
        <v>0</v>
      </c>
      <c r="G31" s="11">
        <v>0</v>
      </c>
      <c r="H31" s="11">
        <v>0</v>
      </c>
      <c r="I31" s="11">
        <v>0</v>
      </c>
    </row>
    <row r="32" ht="33" customHeight="1" spans="1:9">
      <c r="A32" s="12">
        <v>25</v>
      </c>
      <c r="B32" s="13" t="s">
        <v>73</v>
      </c>
      <c r="C32" s="13">
        <v>560.01</v>
      </c>
      <c r="D32" s="13">
        <v>609.05</v>
      </c>
      <c r="E32" s="11">
        <f>E15</f>
        <v>668.78</v>
      </c>
      <c r="F32" s="11">
        <f>F15</f>
        <v>523.93</v>
      </c>
      <c r="G32" s="11">
        <f>G15</f>
        <v>588.06</v>
      </c>
      <c r="H32" s="11">
        <f>H15</f>
        <v>651.68</v>
      </c>
      <c r="I32" s="11">
        <f>I15</f>
        <v>712.76</v>
      </c>
    </row>
    <row r="33" ht="33" customHeight="1" spans="1:9">
      <c r="A33" s="12">
        <v>26</v>
      </c>
      <c r="B33" s="13" t="s">
        <v>2</v>
      </c>
      <c r="C33" s="13">
        <v>202881.98</v>
      </c>
      <c r="D33" s="13">
        <v>202082.99</v>
      </c>
      <c r="E33" s="11">
        <f>E11-E32</f>
        <v>198109.08</v>
      </c>
      <c r="F33" s="11">
        <f>F11-F32</f>
        <v>194964.99</v>
      </c>
      <c r="G33" s="11">
        <f>G11-G32</f>
        <v>197987.92</v>
      </c>
      <c r="H33" s="11">
        <f>H11-H32</f>
        <v>192083.89</v>
      </c>
      <c r="I33" s="11">
        <f>I11-I32</f>
        <v>190622.99</v>
      </c>
    </row>
    <row r="34" ht="33" customHeight="1" spans="1:9">
      <c r="A34" s="8" t="s">
        <v>74</v>
      </c>
      <c r="B34" s="8"/>
      <c r="C34" s="8"/>
      <c r="D34" s="8"/>
      <c r="E34" s="9"/>
      <c r="F34" s="10"/>
      <c r="G34" s="10"/>
      <c r="H34" s="10"/>
      <c r="I34" s="10"/>
    </row>
    <row r="35" ht="33" customHeight="1" spans="1:9">
      <c r="A35" s="12">
        <v>27</v>
      </c>
      <c r="B35" s="13" t="s">
        <v>75</v>
      </c>
      <c r="C35" s="13">
        <v>0</v>
      </c>
      <c r="D35" s="13">
        <v>0</v>
      </c>
      <c r="E35" s="11">
        <v>0</v>
      </c>
      <c r="F35" s="11">
        <v>0</v>
      </c>
      <c r="G35" s="11">
        <v>0</v>
      </c>
      <c r="H35" s="11">
        <v>0</v>
      </c>
      <c r="I35" s="11">
        <v>0</v>
      </c>
    </row>
    <row r="36" ht="33" customHeight="1" spans="1:9">
      <c r="A36" s="12">
        <v>28</v>
      </c>
      <c r="B36" s="13" t="s">
        <v>76</v>
      </c>
      <c r="C36" s="13">
        <v>0</v>
      </c>
      <c r="D36" s="13">
        <v>0</v>
      </c>
      <c r="E36" s="11">
        <v>0</v>
      </c>
      <c r="F36" s="11">
        <v>0</v>
      </c>
      <c r="G36" s="11">
        <v>0</v>
      </c>
      <c r="H36" s="11">
        <v>0</v>
      </c>
      <c r="I36" s="11">
        <v>0</v>
      </c>
    </row>
    <row r="37" ht="33" customHeight="1" spans="1:9">
      <c r="A37" s="12">
        <v>29</v>
      </c>
      <c r="B37" s="13" t="s">
        <v>77</v>
      </c>
      <c r="C37" s="13">
        <v>0</v>
      </c>
      <c r="D37" s="13">
        <v>0</v>
      </c>
      <c r="E37" s="11">
        <v>0</v>
      </c>
      <c r="F37" s="11">
        <v>0</v>
      </c>
      <c r="G37" s="11">
        <v>0</v>
      </c>
      <c r="H37" s="11">
        <v>0</v>
      </c>
      <c r="I37" s="11">
        <v>0</v>
      </c>
    </row>
    <row r="38" ht="33" customHeight="1" spans="1:9">
      <c r="A38" s="12">
        <v>30</v>
      </c>
      <c r="B38" s="13" t="s">
        <v>50</v>
      </c>
      <c r="C38" s="13">
        <v>0</v>
      </c>
      <c r="D38" s="13">
        <v>0</v>
      </c>
      <c r="E38" s="11">
        <v>0</v>
      </c>
      <c r="F38" s="11">
        <v>0</v>
      </c>
      <c r="G38" s="11">
        <v>0</v>
      </c>
      <c r="H38" s="11">
        <v>0</v>
      </c>
      <c r="I38" s="11">
        <v>0</v>
      </c>
    </row>
    <row r="39" ht="33" customHeight="1" spans="1:9">
      <c r="A39" s="12">
        <v>31</v>
      </c>
      <c r="B39" s="13" t="s">
        <v>78</v>
      </c>
      <c r="C39" s="13">
        <v>0</v>
      </c>
      <c r="D39" s="13">
        <v>0</v>
      </c>
      <c r="E39" s="11">
        <v>0</v>
      </c>
      <c r="F39" s="11">
        <v>0</v>
      </c>
      <c r="G39" s="11">
        <v>0</v>
      </c>
      <c r="H39" s="11">
        <v>0</v>
      </c>
      <c r="I39" s="11">
        <v>0</v>
      </c>
    </row>
    <row r="40" ht="33" customHeight="1" spans="1:9">
      <c r="A40" s="8" t="s">
        <v>79</v>
      </c>
      <c r="B40" s="8"/>
      <c r="C40" s="8"/>
      <c r="D40" s="8"/>
      <c r="E40" s="9"/>
      <c r="F40" s="10"/>
      <c r="G40" s="10"/>
      <c r="H40" s="10"/>
      <c r="I40" s="10"/>
    </row>
    <row r="41" ht="33" customHeight="1" spans="1:9">
      <c r="A41" s="12">
        <v>32</v>
      </c>
      <c r="B41" s="13" t="s">
        <v>80</v>
      </c>
      <c r="C41" s="13">
        <v>0</v>
      </c>
      <c r="D41" s="13">
        <v>0</v>
      </c>
      <c r="E41" s="11">
        <v>0</v>
      </c>
      <c r="F41" s="11">
        <v>0</v>
      </c>
      <c r="G41" s="11">
        <v>0</v>
      </c>
      <c r="H41" s="11">
        <v>0</v>
      </c>
      <c r="I41" s="11">
        <v>0</v>
      </c>
    </row>
    <row r="42" ht="51" customHeight="1" spans="1:9">
      <c r="A42" s="12">
        <v>33</v>
      </c>
      <c r="B42" s="13" t="s">
        <v>81</v>
      </c>
      <c r="C42" s="13">
        <v>0</v>
      </c>
      <c r="D42" s="13">
        <v>0</v>
      </c>
      <c r="E42" s="11">
        <v>0</v>
      </c>
      <c r="F42" s="11">
        <v>0</v>
      </c>
      <c r="G42" s="11">
        <v>0</v>
      </c>
      <c r="H42" s="11">
        <v>0</v>
      </c>
      <c r="I42" s="11">
        <v>0</v>
      </c>
    </row>
    <row r="43" ht="51" customHeight="1" spans="1:9">
      <c r="A43" s="12">
        <v>34</v>
      </c>
      <c r="B43" s="13" t="s">
        <v>82</v>
      </c>
      <c r="C43" s="13">
        <v>0</v>
      </c>
      <c r="D43" s="13">
        <v>0</v>
      </c>
      <c r="E43" s="11">
        <v>0</v>
      </c>
      <c r="F43" s="11">
        <v>0</v>
      </c>
      <c r="G43" s="11">
        <v>0</v>
      </c>
      <c r="H43" s="11">
        <v>0</v>
      </c>
      <c r="I43" s="11">
        <v>0</v>
      </c>
    </row>
    <row r="44" ht="51" customHeight="1" spans="1:9">
      <c r="A44" s="12">
        <v>35</v>
      </c>
      <c r="B44" s="13" t="s">
        <v>83</v>
      </c>
      <c r="C44" s="13">
        <v>0</v>
      </c>
      <c r="D44" s="13">
        <v>0</v>
      </c>
      <c r="E44" s="11">
        <v>0</v>
      </c>
      <c r="F44" s="11">
        <v>0</v>
      </c>
      <c r="G44" s="11">
        <v>0</v>
      </c>
      <c r="H44" s="11">
        <v>0</v>
      </c>
      <c r="I44" s="11">
        <v>0</v>
      </c>
    </row>
    <row r="45" ht="36" customHeight="1" spans="1:9">
      <c r="A45" s="12">
        <v>36</v>
      </c>
      <c r="B45" s="13" t="s">
        <v>84</v>
      </c>
      <c r="C45" s="13">
        <v>0</v>
      </c>
      <c r="D45" s="13">
        <v>0</v>
      </c>
      <c r="E45" s="11">
        <v>0</v>
      </c>
      <c r="F45" s="11">
        <v>0</v>
      </c>
      <c r="G45" s="11">
        <v>0</v>
      </c>
      <c r="H45" s="11">
        <v>0</v>
      </c>
      <c r="I45" s="11">
        <v>0</v>
      </c>
    </row>
    <row r="46" ht="36" customHeight="1" spans="1:9">
      <c r="A46" s="12">
        <v>37</v>
      </c>
      <c r="B46" s="13" t="s">
        <v>85</v>
      </c>
      <c r="C46" s="13">
        <v>0</v>
      </c>
      <c r="D46" s="13">
        <v>0</v>
      </c>
      <c r="E46" s="11">
        <v>0</v>
      </c>
      <c r="F46" s="11">
        <v>0</v>
      </c>
      <c r="G46" s="11">
        <v>0</v>
      </c>
      <c r="H46" s="11">
        <v>0</v>
      </c>
      <c r="I46" s="11">
        <v>0</v>
      </c>
    </row>
    <row r="47" ht="36" customHeight="1" spans="1:9">
      <c r="A47" s="12">
        <v>38</v>
      </c>
      <c r="B47" s="13" t="s">
        <v>86</v>
      </c>
      <c r="C47" s="13">
        <v>0</v>
      </c>
      <c r="D47" s="13">
        <v>0</v>
      </c>
      <c r="E47" s="11">
        <v>0</v>
      </c>
      <c r="F47" s="11">
        <v>0</v>
      </c>
      <c r="G47" s="11">
        <v>0</v>
      </c>
      <c r="H47" s="11">
        <v>0</v>
      </c>
      <c r="I47" s="11">
        <v>0</v>
      </c>
    </row>
    <row r="48" ht="36" customHeight="1" spans="1:9">
      <c r="A48" s="12">
        <v>39</v>
      </c>
      <c r="B48" s="13" t="s">
        <v>87</v>
      </c>
      <c r="C48" s="13">
        <v>0</v>
      </c>
      <c r="D48" s="13">
        <v>0</v>
      </c>
      <c r="E48" s="11">
        <v>0</v>
      </c>
      <c r="F48" s="11">
        <v>0</v>
      </c>
      <c r="G48" s="11">
        <v>0</v>
      </c>
      <c r="H48" s="11">
        <v>0</v>
      </c>
      <c r="I48" s="11">
        <v>0</v>
      </c>
    </row>
    <row r="49" ht="31" customHeight="1" spans="1:9">
      <c r="A49" s="12">
        <v>40</v>
      </c>
      <c r="B49" s="13" t="s">
        <v>3</v>
      </c>
      <c r="C49" s="13">
        <v>202881.98</v>
      </c>
      <c r="D49" s="13">
        <v>202082.99</v>
      </c>
      <c r="E49" s="11">
        <f>E33</f>
        <v>198109.08</v>
      </c>
      <c r="F49" s="11">
        <f>F33</f>
        <v>194964.99</v>
      </c>
      <c r="G49" s="11">
        <f>G33</f>
        <v>197987.92</v>
      </c>
      <c r="H49" s="11">
        <f>H33</f>
        <v>192083.89</v>
      </c>
      <c r="I49" s="11">
        <f>I33</f>
        <v>190622.99</v>
      </c>
    </row>
    <row r="50" ht="30" customHeight="1" spans="1:9">
      <c r="A50" s="8" t="s">
        <v>88</v>
      </c>
      <c r="B50" s="8"/>
      <c r="C50" s="8"/>
      <c r="D50" s="8"/>
      <c r="E50" s="9"/>
      <c r="F50" s="10"/>
      <c r="G50" s="10"/>
      <c r="H50" s="10"/>
      <c r="I50" s="10"/>
    </row>
    <row r="51" ht="35" customHeight="1" spans="1:9">
      <c r="A51" s="12">
        <v>41</v>
      </c>
      <c r="B51" s="13" t="s">
        <v>89</v>
      </c>
      <c r="C51" s="11">
        <v>0</v>
      </c>
      <c r="D51" s="11">
        <v>0</v>
      </c>
      <c r="E51" s="11">
        <v>0</v>
      </c>
      <c r="F51" s="11">
        <v>0</v>
      </c>
      <c r="G51" s="11">
        <v>0</v>
      </c>
      <c r="H51" s="11">
        <v>0</v>
      </c>
      <c r="I51" s="11">
        <v>0</v>
      </c>
    </row>
    <row r="52" ht="35" customHeight="1" spans="1:9">
      <c r="A52" s="12">
        <v>42</v>
      </c>
      <c r="B52" s="13" t="s">
        <v>50</v>
      </c>
      <c r="C52" s="11">
        <v>0</v>
      </c>
      <c r="D52" s="11">
        <v>0</v>
      </c>
      <c r="E52" s="11">
        <v>0</v>
      </c>
      <c r="F52" s="11">
        <v>0</v>
      </c>
      <c r="G52" s="11">
        <v>0</v>
      </c>
      <c r="H52" s="11">
        <v>0</v>
      </c>
      <c r="I52" s="11">
        <v>0</v>
      </c>
    </row>
    <row r="53" ht="35" customHeight="1" spans="1:9">
      <c r="A53" s="12">
        <v>43</v>
      </c>
      <c r="B53" s="13" t="s">
        <v>90</v>
      </c>
      <c r="C53" s="13">
        <v>16946.46</v>
      </c>
      <c r="D53" s="13">
        <v>16792.95</v>
      </c>
      <c r="E53" s="11">
        <v>16115.06</v>
      </c>
      <c r="F53" s="11">
        <v>16632.37</v>
      </c>
      <c r="G53" s="11">
        <v>16254.73</v>
      </c>
      <c r="H53" s="11">
        <v>17127.07</v>
      </c>
      <c r="I53" s="11">
        <v>16115.06</v>
      </c>
    </row>
    <row r="54" ht="35" customHeight="1" spans="1:9">
      <c r="A54" s="12">
        <v>44</v>
      </c>
      <c r="B54" s="13" t="s">
        <v>91</v>
      </c>
      <c r="C54" s="13">
        <v>16946.46</v>
      </c>
      <c r="D54" s="13">
        <v>16792.95</v>
      </c>
      <c r="E54" s="11">
        <f>E53</f>
        <v>16115.06</v>
      </c>
      <c r="F54" s="11">
        <f>F53</f>
        <v>16632.37</v>
      </c>
      <c r="G54" s="11">
        <f>G53</f>
        <v>16254.73</v>
      </c>
      <c r="H54" s="11">
        <f>H53</f>
        <v>17127.07</v>
      </c>
      <c r="I54" s="11">
        <f>I53</f>
        <v>16115.06</v>
      </c>
    </row>
    <row r="55" ht="36" customHeight="1" spans="1:9">
      <c r="A55" s="8" t="s">
        <v>92</v>
      </c>
      <c r="B55" s="8"/>
      <c r="C55" s="8"/>
      <c r="D55" s="8"/>
      <c r="E55" s="9"/>
      <c r="F55" s="10"/>
      <c r="G55" s="10"/>
      <c r="H55" s="10"/>
      <c r="I55" s="10"/>
    </row>
    <row r="56" ht="35" customHeight="1" spans="1:9">
      <c r="A56" s="11">
        <v>45</v>
      </c>
      <c r="B56" s="13" t="s">
        <v>93</v>
      </c>
      <c r="C56" s="11">
        <v>0</v>
      </c>
      <c r="D56" s="11">
        <v>0</v>
      </c>
      <c r="E56" s="11">
        <v>0</v>
      </c>
      <c r="F56" s="11">
        <v>0</v>
      </c>
      <c r="G56" s="11">
        <v>0</v>
      </c>
      <c r="H56" s="11">
        <v>0</v>
      </c>
      <c r="I56" s="11">
        <v>0</v>
      </c>
    </row>
    <row r="57" ht="51" customHeight="1" spans="1:9">
      <c r="A57" s="11">
        <v>46</v>
      </c>
      <c r="B57" s="5" t="s">
        <v>81</v>
      </c>
      <c r="C57" s="11">
        <v>0</v>
      </c>
      <c r="D57" s="11">
        <v>0</v>
      </c>
      <c r="E57" s="11">
        <v>0</v>
      </c>
      <c r="F57" s="11">
        <v>0</v>
      </c>
      <c r="G57" s="11">
        <v>0</v>
      </c>
      <c r="H57" s="11">
        <v>0</v>
      </c>
      <c r="I57" s="11">
        <v>0</v>
      </c>
    </row>
    <row r="58" ht="51" customHeight="1" spans="1:9">
      <c r="A58" s="11">
        <v>47</v>
      </c>
      <c r="B58" s="13" t="s">
        <v>94</v>
      </c>
      <c r="C58" s="11">
        <v>0</v>
      </c>
      <c r="D58" s="11">
        <v>0</v>
      </c>
      <c r="E58" s="11">
        <v>0</v>
      </c>
      <c r="F58" s="11">
        <v>0</v>
      </c>
      <c r="G58" s="11">
        <v>0</v>
      </c>
      <c r="H58" s="11">
        <v>0</v>
      </c>
      <c r="I58" s="11">
        <v>0</v>
      </c>
    </row>
    <row r="59" ht="32" customHeight="1" spans="1:9">
      <c r="A59" s="11">
        <v>48</v>
      </c>
      <c r="B59" s="13" t="s">
        <v>95</v>
      </c>
      <c r="C59" s="11">
        <v>0</v>
      </c>
      <c r="D59" s="11">
        <v>0</v>
      </c>
      <c r="E59" s="11">
        <v>0</v>
      </c>
      <c r="F59" s="11">
        <v>0</v>
      </c>
      <c r="G59" s="11">
        <v>0</v>
      </c>
      <c r="H59" s="11">
        <v>0</v>
      </c>
      <c r="I59" s="11">
        <v>0</v>
      </c>
    </row>
    <row r="60" ht="32" customHeight="1" spans="1:9">
      <c r="A60" s="11">
        <v>49</v>
      </c>
      <c r="B60" s="13" t="s">
        <v>96</v>
      </c>
      <c r="C60" s="11">
        <v>0</v>
      </c>
      <c r="D60" s="11">
        <v>0</v>
      </c>
      <c r="E60" s="11">
        <v>0</v>
      </c>
      <c r="F60" s="11">
        <v>0</v>
      </c>
      <c r="G60" s="11">
        <v>0</v>
      </c>
      <c r="H60" s="11">
        <v>0</v>
      </c>
      <c r="I60" s="11">
        <v>0</v>
      </c>
    </row>
    <row r="61" ht="34" customHeight="1" spans="1:9">
      <c r="A61" s="11">
        <v>50</v>
      </c>
      <c r="B61" s="13" t="s">
        <v>97</v>
      </c>
      <c r="C61" s="11">
        <v>0</v>
      </c>
      <c r="D61" s="11">
        <v>0</v>
      </c>
      <c r="E61" s="11">
        <v>0</v>
      </c>
      <c r="F61" s="11">
        <v>0</v>
      </c>
      <c r="G61" s="11">
        <v>0</v>
      </c>
      <c r="H61" s="11">
        <v>0</v>
      </c>
      <c r="I61" s="11">
        <v>0</v>
      </c>
    </row>
    <row r="62" ht="34" customHeight="1" spans="1:9">
      <c r="A62" s="11">
        <v>51</v>
      </c>
      <c r="B62" s="13" t="s">
        <v>98</v>
      </c>
      <c r="C62" s="13">
        <v>16946.46</v>
      </c>
      <c r="D62" s="13">
        <v>16792.95</v>
      </c>
      <c r="E62" s="11">
        <v>16115.06</v>
      </c>
      <c r="F62" s="11">
        <f>F54</f>
        <v>16632.37</v>
      </c>
      <c r="G62" s="11">
        <f>G54</f>
        <v>16254.73</v>
      </c>
      <c r="H62" s="11">
        <f>H54</f>
        <v>17127.07</v>
      </c>
      <c r="I62" s="11">
        <f>I54</f>
        <v>16115.06</v>
      </c>
    </row>
    <row r="63" ht="34" customHeight="1" spans="1:9">
      <c r="A63" s="11">
        <v>52</v>
      </c>
      <c r="B63" s="13" t="s">
        <v>99</v>
      </c>
      <c r="C63" s="13">
        <v>219828.44</v>
      </c>
      <c r="D63" s="11">
        <f t="shared" ref="D63:I63" si="0">D49+D62</f>
        <v>218875.94</v>
      </c>
      <c r="E63" s="11">
        <f t="shared" si="0"/>
        <v>214224.14</v>
      </c>
      <c r="F63" s="11">
        <f t="shared" si="0"/>
        <v>211597.36</v>
      </c>
      <c r="G63" s="11">
        <f t="shared" si="0"/>
        <v>214242.65</v>
      </c>
      <c r="H63" s="11">
        <f t="shared" si="0"/>
        <v>209210.96</v>
      </c>
      <c r="I63" s="11">
        <f t="shared" si="0"/>
        <v>206738.05</v>
      </c>
    </row>
    <row r="64" ht="34" customHeight="1" spans="1:9">
      <c r="A64" s="11">
        <v>53</v>
      </c>
      <c r="B64" s="13" t="s">
        <v>34</v>
      </c>
      <c r="C64" s="13">
        <v>1511025.92</v>
      </c>
      <c r="D64" s="13">
        <v>1498591.71</v>
      </c>
      <c r="E64" s="11">
        <v>1474528.8</v>
      </c>
      <c r="F64" s="11">
        <v>1488684.55</v>
      </c>
      <c r="G64" s="11">
        <v>1458096.2</v>
      </c>
      <c r="H64" s="11">
        <v>1528755.38</v>
      </c>
      <c r="I64" s="11">
        <v>1446782.9</v>
      </c>
    </row>
    <row r="65" ht="32" customHeight="1" spans="1:9">
      <c r="A65" s="8" t="s">
        <v>100</v>
      </c>
      <c r="B65" s="8"/>
      <c r="C65" s="8"/>
      <c r="D65" s="8"/>
      <c r="E65" s="9"/>
      <c r="F65" s="10"/>
      <c r="G65" s="10"/>
      <c r="H65" s="10"/>
      <c r="I65" s="10"/>
    </row>
    <row r="66" ht="33" customHeight="1" spans="1:9">
      <c r="A66" s="11">
        <v>54</v>
      </c>
      <c r="B66" s="13" t="s">
        <v>101</v>
      </c>
      <c r="C66" s="13">
        <v>13.43</v>
      </c>
      <c r="D66" s="13">
        <v>13.48</v>
      </c>
      <c r="E66" s="11">
        <v>13.44</v>
      </c>
      <c r="F66" s="11">
        <v>13.1</v>
      </c>
      <c r="G66" s="11">
        <v>13.58</v>
      </c>
      <c r="H66" s="11">
        <v>12.56</v>
      </c>
      <c r="I66" s="11">
        <v>13.18</v>
      </c>
    </row>
    <row r="67" ht="33" customHeight="1" spans="1:9">
      <c r="A67" s="11">
        <v>55</v>
      </c>
      <c r="B67" s="13" t="s">
        <v>102</v>
      </c>
      <c r="C67" s="13">
        <v>13.43</v>
      </c>
      <c r="D67" s="13">
        <v>13.48</v>
      </c>
      <c r="E67" s="11">
        <v>13.44</v>
      </c>
      <c r="F67" s="11">
        <v>13.1</v>
      </c>
      <c r="G67" s="11">
        <v>13.58</v>
      </c>
      <c r="H67" s="11">
        <v>12.56</v>
      </c>
      <c r="I67" s="11">
        <v>13.18</v>
      </c>
    </row>
    <row r="68" ht="33" customHeight="1" spans="1:9">
      <c r="A68" s="11">
        <v>56</v>
      </c>
      <c r="B68" s="13" t="s">
        <v>7</v>
      </c>
      <c r="C68" s="13">
        <v>14.55</v>
      </c>
      <c r="D68" s="13">
        <v>14.61</v>
      </c>
      <c r="E68" s="11">
        <v>14.55</v>
      </c>
      <c r="F68" s="11">
        <v>14.21</v>
      </c>
      <c r="G68" s="11">
        <v>14.69</v>
      </c>
      <c r="H68" s="11">
        <v>13.69</v>
      </c>
      <c r="I68" s="11">
        <v>14.29</v>
      </c>
    </row>
    <row r="69" ht="33" customHeight="1" spans="1:9">
      <c r="A69" s="11">
        <v>57</v>
      </c>
      <c r="B69" s="13" t="s">
        <v>103</v>
      </c>
      <c r="C69" s="13">
        <v>2.5</v>
      </c>
      <c r="D69" s="13">
        <v>2.5</v>
      </c>
      <c r="E69" s="11">
        <v>2.5</v>
      </c>
      <c r="F69" s="11">
        <v>2.5</v>
      </c>
      <c r="G69" s="11">
        <v>2.5</v>
      </c>
      <c r="H69" s="11">
        <v>2.5</v>
      </c>
      <c r="I69" s="11">
        <v>2.5</v>
      </c>
    </row>
    <row r="70" ht="33" customHeight="1" spans="1:9">
      <c r="A70" s="11">
        <v>58</v>
      </c>
      <c r="B70" s="13" t="s">
        <v>104</v>
      </c>
      <c r="C70" s="13">
        <v>2.5</v>
      </c>
      <c r="D70" s="13">
        <v>2.5</v>
      </c>
      <c r="E70" s="11">
        <v>2.5</v>
      </c>
      <c r="F70" s="11">
        <v>2.5</v>
      </c>
      <c r="G70" s="11">
        <v>2.5</v>
      </c>
      <c r="H70" s="11">
        <v>2.5</v>
      </c>
      <c r="I70" s="11">
        <v>2.5</v>
      </c>
    </row>
    <row r="71" ht="33" customHeight="1" spans="1:9">
      <c r="A71" s="11">
        <v>59</v>
      </c>
      <c r="B71" s="13" t="s">
        <v>105</v>
      </c>
      <c r="C71" s="13">
        <v>0</v>
      </c>
      <c r="D71" s="13">
        <v>0</v>
      </c>
      <c r="E71" s="11">
        <v>0</v>
      </c>
      <c r="F71" s="11">
        <v>0</v>
      </c>
      <c r="G71" s="11">
        <v>0</v>
      </c>
      <c r="H71" s="11">
        <v>0</v>
      </c>
      <c r="I71" s="11">
        <v>0</v>
      </c>
    </row>
    <row r="72" ht="51" customHeight="1" spans="1:9">
      <c r="A72" s="11">
        <v>60</v>
      </c>
      <c r="B72" s="13" t="s">
        <v>106</v>
      </c>
      <c r="C72" s="14"/>
      <c r="D72" s="14"/>
      <c r="E72" s="14"/>
      <c r="F72" s="14"/>
      <c r="G72" s="14"/>
      <c r="H72" s="14"/>
      <c r="I72" s="14"/>
    </row>
    <row r="73" ht="51" customHeight="1" spans="1:9">
      <c r="A73" s="11">
        <v>61</v>
      </c>
      <c r="B73" s="13" t="s">
        <v>16</v>
      </c>
      <c r="C73" s="13">
        <v>6.55</v>
      </c>
      <c r="D73" s="13">
        <v>6.61</v>
      </c>
      <c r="E73" s="11">
        <v>6.55</v>
      </c>
      <c r="F73" s="11">
        <v>6.21</v>
      </c>
      <c r="G73" s="11">
        <v>6.69</v>
      </c>
      <c r="H73" s="11">
        <v>5.69</v>
      </c>
      <c r="I73" s="11">
        <v>6.29</v>
      </c>
    </row>
    <row r="74" ht="29" customHeight="1" spans="1:9">
      <c r="A74" s="15" t="s">
        <v>107</v>
      </c>
      <c r="B74" s="15"/>
      <c r="C74" s="15"/>
      <c r="D74" s="15"/>
      <c r="E74" s="16"/>
      <c r="F74" s="17"/>
      <c r="G74" s="17"/>
      <c r="H74" s="17"/>
      <c r="I74" s="17"/>
    </row>
    <row r="75" ht="29" customHeight="1" spans="1:9">
      <c r="A75" s="12">
        <v>62</v>
      </c>
      <c r="B75" s="13" t="s">
        <v>101</v>
      </c>
      <c r="C75" s="13">
        <v>5</v>
      </c>
      <c r="D75" s="13">
        <v>5</v>
      </c>
      <c r="E75" s="18">
        <v>5</v>
      </c>
      <c r="F75" s="18">
        <v>5</v>
      </c>
      <c r="G75" s="18">
        <v>5</v>
      </c>
      <c r="H75" s="18">
        <v>5</v>
      </c>
      <c r="I75" s="18">
        <v>5</v>
      </c>
    </row>
    <row r="76" ht="29" customHeight="1" spans="1:9">
      <c r="A76" s="12">
        <v>63</v>
      </c>
      <c r="B76" s="13" t="s">
        <v>102</v>
      </c>
      <c r="C76" s="13">
        <v>6</v>
      </c>
      <c r="D76" s="13">
        <v>6</v>
      </c>
      <c r="E76" s="18">
        <v>6</v>
      </c>
      <c r="F76" s="18">
        <v>6</v>
      </c>
      <c r="G76" s="18">
        <v>6</v>
      </c>
      <c r="H76" s="18">
        <v>6</v>
      </c>
      <c r="I76" s="18">
        <v>6</v>
      </c>
    </row>
    <row r="77" ht="29" customHeight="1" spans="1:9">
      <c r="A77" s="12">
        <v>64</v>
      </c>
      <c r="B77" s="13" t="s">
        <v>7</v>
      </c>
      <c r="C77" s="13">
        <v>8</v>
      </c>
      <c r="D77" s="13">
        <v>8</v>
      </c>
      <c r="E77" s="18">
        <v>8</v>
      </c>
      <c r="F77" s="18">
        <v>8</v>
      </c>
      <c r="G77" s="18">
        <v>8</v>
      </c>
      <c r="H77" s="18">
        <v>8</v>
      </c>
      <c r="I77" s="18">
        <v>8</v>
      </c>
    </row>
    <row r="78" ht="27" customHeight="1" spans="1:9">
      <c r="A78" s="15" t="s">
        <v>108</v>
      </c>
      <c r="B78" s="15"/>
      <c r="C78" s="15"/>
      <c r="D78" s="15"/>
      <c r="E78" s="16"/>
      <c r="F78" s="17"/>
      <c r="G78" s="17"/>
      <c r="H78" s="17"/>
      <c r="I78" s="17"/>
    </row>
    <row r="79" ht="36" customHeight="1" spans="1:9">
      <c r="A79" s="11">
        <v>65</v>
      </c>
      <c r="B79" s="13" t="s">
        <v>109</v>
      </c>
      <c r="C79" s="13">
        <v>2000</v>
      </c>
      <c r="D79" s="13">
        <v>2000</v>
      </c>
      <c r="E79" s="11">
        <v>2000</v>
      </c>
      <c r="F79" s="11">
        <v>2000</v>
      </c>
      <c r="G79" s="11">
        <v>2000</v>
      </c>
      <c r="H79" s="11">
        <v>2070</v>
      </c>
      <c r="I79" s="11">
        <v>2070</v>
      </c>
    </row>
    <row r="80" ht="36" customHeight="1" spans="1:9">
      <c r="A80" s="11">
        <v>66</v>
      </c>
      <c r="B80" s="13" t="s">
        <v>110</v>
      </c>
      <c r="C80" s="13">
        <v>0</v>
      </c>
      <c r="D80" s="13">
        <v>0</v>
      </c>
      <c r="E80" s="18">
        <v>0</v>
      </c>
      <c r="F80" s="18">
        <v>0</v>
      </c>
      <c r="G80" s="18">
        <v>0</v>
      </c>
      <c r="H80" s="18">
        <v>0</v>
      </c>
      <c r="I80" s="18">
        <v>0</v>
      </c>
    </row>
    <row r="81" ht="36" customHeight="1" spans="1:9">
      <c r="A81" s="11">
        <v>67</v>
      </c>
      <c r="B81" s="13" t="s">
        <v>111</v>
      </c>
      <c r="C81" s="13">
        <v>0</v>
      </c>
      <c r="D81" s="13">
        <v>0</v>
      </c>
      <c r="E81" s="18">
        <v>0</v>
      </c>
      <c r="F81" s="18">
        <v>0</v>
      </c>
      <c r="G81" s="18">
        <v>0</v>
      </c>
      <c r="H81" s="18">
        <v>0</v>
      </c>
      <c r="I81" s="18">
        <v>0</v>
      </c>
    </row>
    <row r="82" ht="25" customHeight="1" spans="1:9">
      <c r="A82" s="15" t="s">
        <v>112</v>
      </c>
      <c r="B82" s="15"/>
      <c r="C82" s="15"/>
      <c r="D82" s="15"/>
      <c r="E82" s="16"/>
      <c r="F82" s="17"/>
      <c r="G82" s="17"/>
      <c r="H82" s="17"/>
      <c r="I82" s="17"/>
    </row>
    <row r="83" ht="51" customHeight="1" spans="1:9">
      <c r="A83" s="11">
        <v>68</v>
      </c>
      <c r="B83" s="13" t="s">
        <v>113</v>
      </c>
      <c r="C83" s="13">
        <v>47034</v>
      </c>
      <c r="D83" s="13">
        <v>53555.39</v>
      </c>
      <c r="E83" s="11">
        <v>53038.05</v>
      </c>
      <c r="F83" s="18">
        <v>56232.56</v>
      </c>
      <c r="G83" s="18">
        <v>62008.5</v>
      </c>
      <c r="H83" s="18">
        <v>65985.95</v>
      </c>
      <c r="I83" s="18">
        <v>59862.54</v>
      </c>
    </row>
    <row r="84" ht="51" customHeight="1" spans="1:9">
      <c r="A84" s="11">
        <v>69</v>
      </c>
      <c r="B84" s="13" t="s">
        <v>114</v>
      </c>
      <c r="C84" s="13">
        <v>16946.46</v>
      </c>
      <c r="D84" s="13">
        <v>16792.95</v>
      </c>
      <c r="E84" s="11">
        <v>16495.88</v>
      </c>
      <c r="F84" s="18">
        <v>16632.37</v>
      </c>
      <c r="G84" s="18">
        <v>16254.73</v>
      </c>
      <c r="H84" s="18">
        <v>17127.07</v>
      </c>
      <c r="I84" s="18">
        <v>16115.06</v>
      </c>
    </row>
    <row r="85" ht="51" customHeight="1"/>
  </sheetData>
  <mergeCells count="12">
    <mergeCell ref="A1:F1"/>
    <mergeCell ref="A2:B2"/>
    <mergeCell ref="A3:F3"/>
    <mergeCell ref="A12:F12"/>
    <mergeCell ref="A34:F34"/>
    <mergeCell ref="A40:F40"/>
    <mergeCell ref="A50:F50"/>
    <mergeCell ref="A55:F55"/>
    <mergeCell ref="A65:F65"/>
    <mergeCell ref="A74:F74"/>
    <mergeCell ref="A78:F78"/>
    <mergeCell ref="A82:F82"/>
  </mergeCells>
  <pageMargins left="0.75" right="0.75" top="0.550694444444444" bottom="0.432638888888889" header="0.5" footer="0.5"/>
  <pageSetup paperSize="9" scale="70"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KM1</vt:lpstr>
      <vt:lpstr>OV1</vt:lpstr>
      <vt:lpstr>CC1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匿名用户</dc:creator>
  <cp:lastModifiedBy>Administrator</cp:lastModifiedBy>
  <dcterms:created xsi:type="dcterms:W3CDTF">2024-08-12T03:50:00Z</dcterms:created>
  <dcterms:modified xsi:type="dcterms:W3CDTF">2026-07-16T08:24:00Z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y fmtid="{D5CDD505-2E9C-101B-9397-08002B2CF9AE}" pid="3" name="ICV">
    <vt:lpwstr>D267D79D93974D5EB37EEDF03A7BF758_13</vt:lpwstr>
  </property>
</Properties>
</file>