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55" windowHeight="10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C11"/>
  <c r="C7"/>
  <c r="C6" s="1"/>
  <c r="C9" s="1"/>
  <c r="C10" l="1"/>
  <c r="C13" s="1"/>
</calcChain>
</file>

<file path=xl/sharedStrings.xml><?xml version="1.0" encoding="utf-8"?>
<sst xmlns="http://schemas.openxmlformats.org/spreadsheetml/2006/main" count="40" uniqueCount="40">
  <si>
    <t>G4A-1(a)贷款损失准备情况表（权重法）</t>
  </si>
  <si>
    <t>新余市</t>
  </si>
  <si>
    <t>2019年09月</t>
  </si>
  <si>
    <t>单位：万元</t>
  </si>
  <si>
    <t>序号</t>
  </si>
  <si>
    <t>A</t>
  </si>
  <si>
    <t>余额</t>
  </si>
  <si>
    <t xml:space="preserve">1 </t>
  </si>
  <si>
    <t>1.实际计提的贷款损失准备余额</t>
  </si>
  <si>
    <t xml:space="preserve">2 </t>
  </si>
  <si>
    <t>2.贷款损失准备最低要求</t>
  </si>
  <si>
    <t xml:space="preserve">3 </t>
  </si>
  <si>
    <t xml:space="preserve">  2.1100%拨备覆盖率对应的贷款损失准备</t>
  </si>
  <si>
    <t xml:space="preserve">4 </t>
  </si>
  <si>
    <t xml:space="preserve">  2.2应计提的贷款损失专项准备</t>
  </si>
  <si>
    <t xml:space="preserve">5 </t>
  </si>
  <si>
    <t>3.贷款损失准备缺口</t>
  </si>
  <si>
    <t xml:space="preserve">6 </t>
  </si>
  <si>
    <t>4.超额贷款损失准备</t>
  </si>
  <si>
    <t xml:space="preserve">7 </t>
  </si>
  <si>
    <t>5.可计入二级资本的超额贷款损失准备限额</t>
  </si>
  <si>
    <t xml:space="preserve">8 </t>
  </si>
  <si>
    <t xml:space="preserve">  5.1信用风险加权资产</t>
  </si>
  <si>
    <t xml:space="preserve">9 </t>
  </si>
  <si>
    <t>6.可计入二级资本的超额贷款损失准备</t>
  </si>
  <si>
    <t xml:space="preserve">10 </t>
  </si>
  <si>
    <t>7.附注：贷款余额</t>
  </si>
  <si>
    <t xml:space="preserve">11 </t>
  </si>
  <si>
    <t xml:space="preserve">  7.1正常类贷款余额</t>
  </si>
  <si>
    <t xml:space="preserve">12 </t>
  </si>
  <si>
    <t xml:space="preserve">  7.2关注类贷款余额</t>
  </si>
  <si>
    <t xml:space="preserve">13 </t>
  </si>
  <si>
    <t xml:space="preserve">  7.3次级类贷款余额</t>
  </si>
  <si>
    <t xml:space="preserve">14 </t>
  </si>
  <si>
    <t xml:space="preserve">  7.4可疑类贷款余额</t>
  </si>
  <si>
    <t xml:space="preserve">15 </t>
  </si>
  <si>
    <t xml:space="preserve">  7.5损失类贷款余额</t>
  </si>
  <si>
    <t>填表人：                       复核人：                                    负责人：</t>
  </si>
  <si>
    <t>复核人：</t>
  </si>
  <si>
    <t>负责人：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</si>
</sst>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zoomScale="80" zoomScaleNormal="80" workbookViewId="0"/>
  </sheetViews>
  <sheetFormatPr defaultRowHeight="13.5"/>
  <cols>
    <col min="1" max="1" width="11.625" customWidth="1"/>
    <col min="2" max="2" width="37.625" customWidth="1"/>
    <col min="3" max="3" width="20.625" customWidth="1"/>
  </cols>
  <sheetData>
    <row r="1" spans="1:3" ht="50.1" customHeight="1">
      <c r="A1" s="2" t="s">
        <v>0</v>
      </c>
      <c r="B1" s="1"/>
      <c r="C1" s="1"/>
    </row>
    <row r="2" spans="1:3" ht="21.95" customHeight="1">
      <c r="A2" s="3" t="s">
        <v>1</v>
      </c>
      <c r="B2" s="3" t="s">
        <v>2</v>
      </c>
      <c r="C2" s="3" t="s">
        <v>3</v>
      </c>
    </row>
    <row r="3" spans="1:3" ht="21.95" customHeight="1">
      <c r="A3" s="4" t="s">
        <v>4</v>
      </c>
      <c r="B3" s="6"/>
      <c r="C3" s="7" t="s">
        <v>5</v>
      </c>
    </row>
    <row r="4" spans="1:3" ht="21.95" customHeight="1">
      <c r="A4" s="5"/>
      <c r="B4" s="5"/>
      <c r="C4" s="7" t="s">
        <v>6</v>
      </c>
    </row>
    <row r="5" spans="1:3" ht="21.95" customHeight="1">
      <c r="A5" s="7" t="s">
        <v>7</v>
      </c>
      <c r="B5" s="8" t="s">
        <v>8</v>
      </c>
      <c r="C5" s="9">
        <v>138523.35</v>
      </c>
    </row>
    <row r="6" spans="1:3" ht="21.95" customHeight="1">
      <c r="A6" s="7" t="s">
        <v>9</v>
      </c>
      <c r="B6" s="8" t="s">
        <v>10</v>
      </c>
      <c r="C6" s="10">
        <f>IF(C7&gt;C8,C7,C8)</f>
        <v>87525.309999999983</v>
      </c>
    </row>
    <row r="7" spans="1:3" ht="21.95" customHeight="1">
      <c r="A7" s="7" t="s">
        <v>11</v>
      </c>
      <c r="B7" s="8" t="s">
        <v>12</v>
      </c>
      <c r="C7" s="10">
        <f>(C17+C18+C19)</f>
        <v>87525.309999999983</v>
      </c>
    </row>
    <row r="8" spans="1:3" ht="21.95" customHeight="1">
      <c r="A8" s="7" t="s">
        <v>13</v>
      </c>
      <c r="B8" s="8" t="s">
        <v>14</v>
      </c>
      <c r="C8" s="9">
        <v>46755.66</v>
      </c>
    </row>
    <row r="9" spans="1:3" ht="21.95" customHeight="1">
      <c r="A9" s="7" t="s">
        <v>15</v>
      </c>
      <c r="B9" s="8" t="s">
        <v>16</v>
      </c>
      <c r="C9" s="10">
        <f>IF(C6-C5&gt;0,C6-C5,0)</f>
        <v>0</v>
      </c>
    </row>
    <row r="10" spans="1:3" ht="21.95" customHeight="1">
      <c r="A10" s="7" t="s">
        <v>17</v>
      </c>
      <c r="B10" s="8" t="s">
        <v>18</v>
      </c>
      <c r="C10" s="10">
        <f>IF(C5-C6&gt;0,C5-C6,0)</f>
        <v>50998.040000000023</v>
      </c>
    </row>
    <row r="11" spans="1:3" ht="21.95" customHeight="1">
      <c r="A11" s="7" t="s">
        <v>19</v>
      </c>
      <c r="B11" s="8" t="s">
        <v>20</v>
      </c>
      <c r="C11" s="10">
        <f>C12*1.25/100</f>
        <v>30891.254249999998</v>
      </c>
    </row>
    <row r="12" spans="1:3" ht="21.95" customHeight="1">
      <c r="A12" s="7" t="s">
        <v>21</v>
      </c>
      <c r="B12" s="8" t="s">
        <v>22</v>
      </c>
      <c r="C12" s="9">
        <v>2471300.34</v>
      </c>
    </row>
    <row r="13" spans="1:3" ht="21.95" customHeight="1">
      <c r="A13" s="7" t="s">
        <v>23</v>
      </c>
      <c r="B13" s="8" t="s">
        <v>24</v>
      </c>
      <c r="C13" s="10">
        <f>IF(C10&gt;C11,C11,C10)</f>
        <v>30891.254249999998</v>
      </c>
    </row>
    <row r="14" spans="1:3" ht="21.95" customHeight="1">
      <c r="A14" s="7" t="s">
        <v>25</v>
      </c>
      <c r="B14" s="8" t="s">
        <v>26</v>
      </c>
      <c r="C14" s="10">
        <f>C15+C16+C17+C18+C19</f>
        <v>2280657.58</v>
      </c>
    </row>
    <row r="15" spans="1:3" ht="21.95" customHeight="1">
      <c r="A15" s="7" t="s">
        <v>27</v>
      </c>
      <c r="B15" s="8" t="s">
        <v>28</v>
      </c>
      <c r="C15" s="9">
        <v>1955203.17</v>
      </c>
    </row>
    <row r="16" spans="1:3" ht="21.95" customHeight="1">
      <c r="A16" s="7" t="s">
        <v>29</v>
      </c>
      <c r="B16" s="8" t="s">
        <v>30</v>
      </c>
      <c r="C16" s="9">
        <v>237929.1</v>
      </c>
    </row>
    <row r="17" spans="1:3" ht="21.95" customHeight="1">
      <c r="A17" s="7" t="s">
        <v>31</v>
      </c>
      <c r="B17" s="8" t="s">
        <v>32</v>
      </c>
      <c r="C17" s="9">
        <v>7350.04</v>
      </c>
    </row>
    <row r="18" spans="1:3" ht="21.95" customHeight="1">
      <c r="A18" s="7" t="s">
        <v>33</v>
      </c>
      <c r="B18" s="8" t="s">
        <v>34</v>
      </c>
      <c r="C18" s="9">
        <v>80031.399999999994</v>
      </c>
    </row>
    <row r="19" spans="1:3" ht="21.95" customHeight="1">
      <c r="A19" s="7" t="s">
        <v>35</v>
      </c>
      <c r="B19" s="8" t="s">
        <v>36</v>
      </c>
      <c r="C19" s="9">
        <v>143.87</v>
      </c>
    </row>
    <row r="20" spans="1:3" ht="21.95" customHeight="1">
      <c r="A20" s="3" t="s">
        <v>37</v>
      </c>
      <c r="B20" s="3" t="s">
        <v>38</v>
      </c>
      <c r="C20" s="3" t="s">
        <v>39</v>
      </c>
    </row>
  </sheetData>
  <mergeCells count="2">
    <mergeCell ref="A1:C1"/>
    <mergeCell ref="A3:B4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2020-08-13T02:50:16Z</dcterms:created>
  <dcterms:modified xsi:type="dcterms:W3CDTF">2020-08-13T02:50:17Z</dcterms:modified>
</cp:coreProperties>
</file>